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11025"/>
  </bookViews>
  <sheets>
    <sheet name="D8" sheetId="2" r:id="rId1"/>
  </sheets>
  <definedNames>
    <definedName name="_xlnm._FilterDatabase" localSheetId="0" hidden="1">'D8'!$A$3:$Y$88</definedName>
  </definedNames>
  <calcPr calcId="145621"/>
</workbook>
</file>

<file path=xl/calcChain.xml><?xml version="1.0" encoding="utf-8"?>
<calcChain xmlns="http://schemas.openxmlformats.org/spreadsheetml/2006/main">
  <c r="Y6" i="2" l="1"/>
  <c r="Y81" i="2"/>
  <c r="Y4" i="2"/>
  <c r="Y5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2" i="2"/>
  <c r="Y83" i="2"/>
  <c r="Y84" i="2"/>
  <c r="Y85" i="2"/>
  <c r="Y86" i="2"/>
  <c r="Y87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G88" i="2"/>
  <c r="F88" i="2"/>
  <c r="E88" i="2"/>
  <c r="D88" i="2"/>
  <c r="C88" i="2"/>
  <c r="B88" i="2"/>
  <c r="X3" i="2"/>
  <c r="X88" i="2" s="1"/>
  <c r="Y3" i="2" l="1"/>
  <c r="Y88" i="2"/>
</calcChain>
</file>

<file path=xl/sharedStrings.xml><?xml version="1.0" encoding="utf-8"?>
<sst xmlns="http://schemas.openxmlformats.org/spreadsheetml/2006/main" count="113" uniqueCount="112">
  <si>
    <t>PAN</t>
  </si>
  <si>
    <t>PRI</t>
  </si>
  <si>
    <t>PRD</t>
  </si>
  <si>
    <t>PT</t>
  </si>
  <si>
    <t>PVEM</t>
  </si>
  <si>
    <t>MC</t>
  </si>
  <si>
    <t>PNA</t>
  </si>
  <si>
    <t>TOTAL</t>
  </si>
  <si>
    <t>355 B</t>
  </si>
  <si>
    <t>356 B</t>
  </si>
  <si>
    <t>357 B</t>
  </si>
  <si>
    <t>358 B</t>
  </si>
  <si>
    <t>359 B</t>
  </si>
  <si>
    <t>360 B</t>
  </si>
  <si>
    <t>361 B</t>
  </si>
  <si>
    <t>362 B</t>
  </si>
  <si>
    <t>363 B</t>
  </si>
  <si>
    <t>364 B</t>
  </si>
  <si>
    <t>365 B</t>
  </si>
  <si>
    <t>366 B</t>
  </si>
  <si>
    <t>367 B</t>
  </si>
  <si>
    <t>369 B</t>
  </si>
  <si>
    <t>370 B</t>
  </si>
  <si>
    <t>371 B</t>
  </si>
  <si>
    <t>372 B</t>
  </si>
  <si>
    <t>373 B</t>
  </si>
  <si>
    <t>374 B</t>
  </si>
  <si>
    <t>375 B</t>
  </si>
  <si>
    <t>376 B</t>
  </si>
  <si>
    <t>377 B</t>
  </si>
  <si>
    <t>378 B</t>
  </si>
  <si>
    <t>379 B</t>
  </si>
  <si>
    <t>380 B</t>
  </si>
  <si>
    <t>381 B</t>
  </si>
  <si>
    <t>382 B</t>
  </si>
  <si>
    <t>383 B</t>
  </si>
  <si>
    <t>384 B</t>
  </si>
  <si>
    <t>385 B</t>
  </si>
  <si>
    <t>386 B</t>
  </si>
  <si>
    <t>452 B</t>
  </si>
  <si>
    <t>453 B</t>
  </si>
  <si>
    <t>454 B</t>
  </si>
  <si>
    <t>455 B</t>
  </si>
  <si>
    <t>456 B</t>
  </si>
  <si>
    <t>457 B</t>
  </si>
  <si>
    <t>458 B</t>
  </si>
  <si>
    <t>355 C1</t>
  </si>
  <si>
    <t>356 C1</t>
  </si>
  <si>
    <t>357 C1</t>
  </si>
  <si>
    <t>358 C1</t>
  </si>
  <si>
    <t>359 C1</t>
  </si>
  <si>
    <t>360 C1</t>
  </si>
  <si>
    <t>361 C1</t>
  </si>
  <si>
    <t>362 C1</t>
  </si>
  <si>
    <t>363 C1</t>
  </si>
  <si>
    <t>367 C1</t>
  </si>
  <si>
    <t>370 C1</t>
  </si>
  <si>
    <t>371 C1</t>
  </si>
  <si>
    <t>372 C1</t>
  </si>
  <si>
    <t>373 C1</t>
  </si>
  <si>
    <t>374 C1</t>
  </si>
  <si>
    <t>375 C1</t>
  </si>
  <si>
    <t>376 C1</t>
  </si>
  <si>
    <t>377 C1</t>
  </si>
  <si>
    <t>379 C1</t>
  </si>
  <si>
    <t>380 C1</t>
  </si>
  <si>
    <t>381 C1</t>
  </si>
  <si>
    <t>382 C1</t>
  </si>
  <si>
    <t>383 C1</t>
  </si>
  <si>
    <t>384 C1</t>
  </si>
  <si>
    <t>385 C1</t>
  </si>
  <si>
    <t>386 C1</t>
  </si>
  <si>
    <t>452 C1</t>
  </si>
  <si>
    <t>453 C1</t>
  </si>
  <si>
    <t>454 C1</t>
  </si>
  <si>
    <t>457 C1</t>
  </si>
  <si>
    <t>458 C1</t>
  </si>
  <si>
    <t>356 C2</t>
  </si>
  <si>
    <t>357 C2</t>
  </si>
  <si>
    <t>358 C2</t>
  </si>
  <si>
    <t>361 C2</t>
  </si>
  <si>
    <t>362 C2</t>
  </si>
  <si>
    <t>363 C2</t>
  </si>
  <si>
    <t>367 C2</t>
  </si>
  <si>
    <t>375 C2</t>
  </si>
  <si>
    <t>376 C2</t>
  </si>
  <si>
    <t>380 C2</t>
  </si>
  <si>
    <t>382 C2</t>
  </si>
  <si>
    <t>383 C2</t>
  </si>
  <si>
    <t>356 C3</t>
  </si>
  <si>
    <t>358 C3</t>
  </si>
  <si>
    <t>383 C3</t>
  </si>
  <si>
    <t>358 C4</t>
  </si>
  <si>
    <t xml:space="preserve"> </t>
  </si>
  <si>
    <t>CASILLA</t>
  </si>
  <si>
    <t>PES</t>
  </si>
  <si>
    <t>PRI, PT, PVEM, PNA</t>
  </si>
  <si>
    <t>PRI, PT,   PVEM</t>
  </si>
  <si>
    <t>PRI, PT,    PNA</t>
  </si>
  <si>
    <t>PRI, PVEM,   PNA</t>
  </si>
  <si>
    <t>PT, PVEM,   PNA</t>
  </si>
  <si>
    <t>PRI, PT</t>
  </si>
  <si>
    <t>PRI, PVEM</t>
  </si>
  <si>
    <t>PRI,  PNA</t>
  </si>
  <si>
    <t>PT, PVEM</t>
  </si>
  <si>
    <t>PT, PNA</t>
  </si>
  <si>
    <t>PVEM, PNA</t>
  </si>
  <si>
    <t>CANDIDATO NO REGISTRADO</t>
  </si>
  <si>
    <t>VOTOS NULOS</t>
  </si>
  <si>
    <t>VOTACIÓN TOTAL</t>
  </si>
  <si>
    <t>Elección Diputado Distrito VIII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</si>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</sst>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0" fillId="33" borderId="0" xfId="0" applyFill="1"/>
    <xf numFmtId="0" fontId="0" fillId="34" borderId="0" xfId="0" applyFill="1"/>
    <xf numFmtId="0" fontId="0" fillId="0" borderId="0" xfId="0" applyFill="1"/>
    <xf numFmtId="0" fontId="20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0" fillId="0" borderId="16" xfId="0" applyFill="1" applyBorder="1"/>
    <xf numFmtId="0" fontId="18" fillId="0" borderId="17" xfId="0" applyFont="1" applyFill="1" applyBorder="1" applyAlignment="1">
      <alignment horizont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0" fontId="23" fillId="35" borderId="14" xfId="0" applyFont="1" applyFill="1" applyBorder="1" applyAlignment="1">
      <alignment horizontal="center" vertical="center" wrapText="1"/>
    </xf>
    <xf numFmtId="0" fontId="0" fillId="0" borderId="0" xfId="0" applyFont="1"/>
    <xf numFmtId="0" fontId="20" fillId="0" borderId="12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0" fontId="23" fillId="35" borderId="16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wrapText="1"/>
    </xf>
    <xf numFmtId="0" fontId="18" fillId="0" borderId="18" xfId="0" applyFont="1" applyFill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91"/>
  <sheetViews>
    <sheetView showGridLines="0" tabSelected="1" zoomScale="85" zoomScaleNormal="85" workbookViewId="0">
      <selection activeCell="A35" sqref="A35"/>
    </sheetView>
  </sheetViews>
  <sheetFormatPr baseColWidth="10" defaultRowHeight="15" x14ac:dyDescent="0.25"/>
  <cols>
    <col min="1" max="1" width="22.7109375" customWidth="1"/>
    <col min="2" max="2" width="9.28515625" customWidth="1"/>
    <col min="3" max="3" width="7.85546875" customWidth="1"/>
    <col min="4" max="4" width="9.28515625" customWidth="1"/>
    <col min="5" max="5" width="6.42578125" customWidth="1"/>
    <col min="6" max="6" width="11.7109375" customWidth="1"/>
    <col min="7" max="7" width="7.85546875" customWidth="1"/>
    <col min="8" max="8" width="9.28515625" customWidth="1"/>
    <col min="9" max="9" width="11.42578125" customWidth="1"/>
    <col min="10" max="10" width="6" customWidth="1"/>
    <col min="11" max="11" width="7" customWidth="1"/>
    <col min="12" max="12" width="10.7109375" customWidth="1"/>
    <col min="13" max="13" width="9.28515625" customWidth="1"/>
    <col min="14" max="14" width="7.42578125" customWidth="1"/>
    <col min="15" max="15" width="7.85546875" customWidth="1"/>
    <col min="16" max="16" width="8.85546875" customWidth="1"/>
    <col min="17" max="17" width="7.140625" customWidth="1"/>
    <col min="18" max="18" width="9.28515625" customWidth="1"/>
    <col min="19" max="19" width="6.7109375" customWidth="1"/>
    <col min="20" max="20" width="9.28515625" customWidth="1"/>
    <col min="21" max="21" width="8" customWidth="1"/>
    <col min="22" max="22" width="11.7109375" customWidth="1"/>
    <col min="23" max="23" width="10.28515625" customWidth="1"/>
    <col min="24" max="24" width="10" hidden="1" customWidth="1"/>
    <col min="25" max="25" width="14" customWidth="1"/>
  </cols>
  <sheetData>
    <row r="1" spans="1:168" ht="39.75" customHeight="1" x14ac:dyDescent="0.25">
      <c r="A1" s="11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</row>
    <row r="2" spans="1:168" s="14" customFormat="1" ht="66" customHeight="1" x14ac:dyDescent="0.25">
      <c r="A2" s="13" t="s">
        <v>94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111</v>
      </c>
      <c r="J2" s="13" t="s">
        <v>95</v>
      </c>
      <c r="K2" s="13" t="s">
        <v>96</v>
      </c>
      <c r="L2" s="13" t="s">
        <v>97</v>
      </c>
      <c r="M2" s="13" t="s">
        <v>98</v>
      </c>
      <c r="N2" s="13" t="s">
        <v>99</v>
      </c>
      <c r="O2" s="13" t="s">
        <v>100</v>
      </c>
      <c r="P2" s="13" t="s">
        <v>101</v>
      </c>
      <c r="Q2" s="13" t="s">
        <v>102</v>
      </c>
      <c r="R2" s="13" t="s">
        <v>103</v>
      </c>
      <c r="S2" s="13" t="s">
        <v>104</v>
      </c>
      <c r="T2" s="13" t="s">
        <v>105</v>
      </c>
      <c r="U2" s="13" t="s">
        <v>106</v>
      </c>
      <c r="V2" s="13" t="s">
        <v>107</v>
      </c>
      <c r="W2" s="13" t="s">
        <v>108</v>
      </c>
      <c r="X2" s="17" t="s">
        <v>109</v>
      </c>
      <c r="Y2" s="13" t="s">
        <v>109</v>
      </c>
    </row>
    <row r="3" spans="1:168" s="3" customFormat="1" x14ac:dyDescent="0.25">
      <c r="A3" s="6" t="s">
        <v>8</v>
      </c>
      <c r="B3" s="5">
        <v>211</v>
      </c>
      <c r="C3" s="5">
        <v>62</v>
      </c>
      <c r="D3" s="5">
        <v>36</v>
      </c>
      <c r="E3" s="5">
        <v>12</v>
      </c>
      <c r="F3" s="5">
        <v>3</v>
      </c>
      <c r="G3" s="5">
        <v>21</v>
      </c>
      <c r="H3" s="5">
        <v>6</v>
      </c>
      <c r="I3" s="5">
        <v>14</v>
      </c>
      <c r="J3" s="5">
        <v>7</v>
      </c>
      <c r="K3" s="5">
        <v>3</v>
      </c>
      <c r="L3" s="5">
        <v>0</v>
      </c>
      <c r="M3" s="5">
        <v>0</v>
      </c>
      <c r="N3" s="5">
        <v>0</v>
      </c>
      <c r="O3" s="5">
        <v>0</v>
      </c>
      <c r="P3" s="5">
        <v>2</v>
      </c>
      <c r="Q3" s="5">
        <v>2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6</v>
      </c>
      <c r="X3" s="18">
        <f>SUM(B3:W3)</f>
        <v>385</v>
      </c>
      <c r="Y3" s="13">
        <f>SUM(X3)</f>
        <v>385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</row>
    <row r="4" spans="1:168" s="3" customFormat="1" x14ac:dyDescent="0.25">
      <c r="A4" s="6" t="s">
        <v>9</v>
      </c>
      <c r="B4" s="5">
        <v>170</v>
      </c>
      <c r="C4" s="5">
        <v>106</v>
      </c>
      <c r="D4" s="5">
        <v>26</v>
      </c>
      <c r="E4" s="5">
        <v>14</v>
      </c>
      <c r="F4" s="5">
        <v>9</v>
      </c>
      <c r="G4" s="5">
        <v>9</v>
      </c>
      <c r="H4" s="5">
        <v>6</v>
      </c>
      <c r="I4" s="5">
        <v>6</v>
      </c>
      <c r="J4" s="5">
        <v>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</v>
      </c>
      <c r="Q4" s="5">
        <v>2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8</v>
      </c>
      <c r="X4" s="19"/>
      <c r="Y4" s="13">
        <f t="shared" ref="Y4:Y35" si="0">SUM(B4:X4)</f>
        <v>359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</row>
    <row r="5" spans="1:168" s="3" customFormat="1" x14ac:dyDescent="0.25">
      <c r="A5" s="6" t="s">
        <v>10</v>
      </c>
      <c r="B5" s="5">
        <v>149</v>
      </c>
      <c r="C5" s="5">
        <v>74</v>
      </c>
      <c r="D5" s="5">
        <v>32</v>
      </c>
      <c r="E5" s="5">
        <v>11</v>
      </c>
      <c r="F5" s="5">
        <v>6</v>
      </c>
      <c r="G5" s="5">
        <v>3</v>
      </c>
      <c r="H5" s="5">
        <v>1</v>
      </c>
      <c r="I5" s="5">
        <v>8</v>
      </c>
      <c r="J5" s="5">
        <v>5</v>
      </c>
      <c r="K5" s="5">
        <v>1</v>
      </c>
      <c r="L5" s="5">
        <v>0</v>
      </c>
      <c r="M5" s="5">
        <v>0</v>
      </c>
      <c r="N5" s="5">
        <v>0</v>
      </c>
      <c r="O5" s="5">
        <v>0</v>
      </c>
      <c r="P5" s="5">
        <v>1</v>
      </c>
      <c r="Q5" s="5">
        <v>0</v>
      </c>
      <c r="R5" s="5">
        <v>1</v>
      </c>
      <c r="S5" s="5">
        <v>0</v>
      </c>
      <c r="T5" s="5">
        <v>0</v>
      </c>
      <c r="U5" s="5">
        <v>0</v>
      </c>
      <c r="V5" s="5">
        <v>2</v>
      </c>
      <c r="W5" s="5">
        <v>8</v>
      </c>
      <c r="X5" s="19"/>
      <c r="Y5" s="13">
        <f t="shared" si="0"/>
        <v>302</v>
      </c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</row>
    <row r="6" spans="1:168" s="3" customFormat="1" x14ac:dyDescent="0.25">
      <c r="A6" s="6" t="s">
        <v>11</v>
      </c>
      <c r="B6" s="5">
        <v>186</v>
      </c>
      <c r="C6" s="5">
        <v>85</v>
      </c>
      <c r="D6" s="5">
        <v>35</v>
      </c>
      <c r="E6" s="5">
        <v>8</v>
      </c>
      <c r="F6" s="5">
        <v>9</v>
      </c>
      <c r="G6" s="5">
        <v>11</v>
      </c>
      <c r="H6" s="5">
        <v>11</v>
      </c>
      <c r="I6" s="5">
        <v>6</v>
      </c>
      <c r="J6" s="5">
        <v>6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9</v>
      </c>
      <c r="X6" s="19">
        <v>0</v>
      </c>
      <c r="Y6" s="13">
        <f t="shared" si="0"/>
        <v>366</v>
      </c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</row>
    <row r="7" spans="1:168" s="3" customFormat="1" x14ac:dyDescent="0.25">
      <c r="A7" s="6" t="s">
        <v>12</v>
      </c>
      <c r="B7" s="5">
        <v>138</v>
      </c>
      <c r="C7" s="5">
        <v>76</v>
      </c>
      <c r="D7" s="5">
        <v>15</v>
      </c>
      <c r="E7" s="5">
        <v>7</v>
      </c>
      <c r="F7" s="5">
        <v>4</v>
      </c>
      <c r="G7" s="5">
        <v>9</v>
      </c>
      <c r="H7" s="5">
        <v>5</v>
      </c>
      <c r="I7" s="5">
        <v>6</v>
      </c>
      <c r="J7" s="5">
        <v>13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</v>
      </c>
      <c r="X7" s="19"/>
      <c r="Y7" s="13">
        <f t="shared" si="0"/>
        <v>282</v>
      </c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</row>
    <row r="8" spans="1:168" s="3" customFormat="1" x14ac:dyDescent="0.25">
      <c r="A8" s="6" t="s">
        <v>13</v>
      </c>
      <c r="B8" s="5">
        <v>116</v>
      </c>
      <c r="C8" s="5">
        <v>57</v>
      </c>
      <c r="D8" s="5">
        <v>22</v>
      </c>
      <c r="E8" s="5">
        <v>5</v>
      </c>
      <c r="F8" s="5">
        <v>2</v>
      </c>
      <c r="G8" s="5">
        <v>6</v>
      </c>
      <c r="H8" s="5">
        <v>2</v>
      </c>
      <c r="I8" s="5">
        <v>6</v>
      </c>
      <c r="J8" s="5">
        <v>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</v>
      </c>
      <c r="Q8" s="5">
        <v>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</v>
      </c>
      <c r="X8" s="19"/>
      <c r="Y8" s="13">
        <f t="shared" si="0"/>
        <v>227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</row>
    <row r="9" spans="1:168" s="3" customFormat="1" x14ac:dyDescent="0.25">
      <c r="A9" s="6" t="s">
        <v>14</v>
      </c>
      <c r="B9" s="5">
        <v>175</v>
      </c>
      <c r="C9" s="5">
        <v>80</v>
      </c>
      <c r="D9" s="5">
        <v>22</v>
      </c>
      <c r="E9" s="5">
        <v>11</v>
      </c>
      <c r="F9" s="5">
        <v>5</v>
      </c>
      <c r="G9" s="5">
        <v>5</v>
      </c>
      <c r="H9" s="5">
        <v>4</v>
      </c>
      <c r="I9" s="5">
        <v>9</v>
      </c>
      <c r="J9" s="5">
        <v>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11</v>
      </c>
      <c r="X9" s="19"/>
      <c r="Y9" s="13">
        <f t="shared" si="0"/>
        <v>329</v>
      </c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</row>
    <row r="10" spans="1:168" s="3" customFormat="1" x14ac:dyDescent="0.25">
      <c r="A10" s="6" t="s">
        <v>15</v>
      </c>
      <c r="B10" s="5">
        <v>212</v>
      </c>
      <c r="C10" s="5">
        <v>75</v>
      </c>
      <c r="D10" s="5">
        <v>38</v>
      </c>
      <c r="E10" s="5">
        <v>9</v>
      </c>
      <c r="F10" s="5">
        <v>6</v>
      </c>
      <c r="G10" s="5">
        <v>15</v>
      </c>
      <c r="H10" s="5">
        <v>10</v>
      </c>
      <c r="I10" s="5">
        <v>10</v>
      </c>
      <c r="J10" s="5">
        <v>6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13</v>
      </c>
      <c r="X10" s="19"/>
      <c r="Y10" s="13">
        <f t="shared" si="0"/>
        <v>394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</row>
    <row r="11" spans="1:168" x14ac:dyDescent="0.25">
      <c r="A11" s="6" t="s">
        <v>16</v>
      </c>
      <c r="B11" s="5">
        <v>183</v>
      </c>
      <c r="C11" s="5">
        <v>104</v>
      </c>
      <c r="D11" s="5">
        <v>36</v>
      </c>
      <c r="E11" s="5">
        <v>7</v>
      </c>
      <c r="F11" s="5">
        <v>8</v>
      </c>
      <c r="G11" s="5">
        <v>6</v>
      </c>
      <c r="H11" s="5">
        <v>4</v>
      </c>
      <c r="I11" s="5">
        <v>7</v>
      </c>
      <c r="J11" s="5">
        <v>7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2</v>
      </c>
      <c r="Q11" s="5">
        <v>0</v>
      </c>
      <c r="R11" s="5">
        <v>0</v>
      </c>
      <c r="S11" s="5">
        <v>0</v>
      </c>
      <c r="T11" s="5">
        <v>1</v>
      </c>
      <c r="U11" s="5">
        <v>0</v>
      </c>
      <c r="V11" s="5">
        <v>0</v>
      </c>
      <c r="W11" s="5">
        <v>11</v>
      </c>
      <c r="X11" s="19"/>
      <c r="Y11" s="13">
        <f t="shared" si="0"/>
        <v>377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</row>
    <row r="12" spans="1:168" s="3" customFormat="1" x14ac:dyDescent="0.25">
      <c r="A12" s="6" t="s">
        <v>17</v>
      </c>
      <c r="B12" s="5">
        <v>154</v>
      </c>
      <c r="C12" s="5">
        <v>73</v>
      </c>
      <c r="D12" s="5">
        <v>28</v>
      </c>
      <c r="E12" s="5">
        <v>18</v>
      </c>
      <c r="F12" s="5">
        <v>8</v>
      </c>
      <c r="G12" s="5">
        <v>0</v>
      </c>
      <c r="H12" s="5">
        <v>5</v>
      </c>
      <c r="I12" s="5">
        <v>2</v>
      </c>
      <c r="J12" s="5">
        <v>2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6</v>
      </c>
      <c r="X12" s="19">
        <v>0</v>
      </c>
      <c r="Y12" s="13">
        <f t="shared" si="0"/>
        <v>300</v>
      </c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</row>
    <row r="13" spans="1:168" s="3" customFormat="1" x14ac:dyDescent="0.25">
      <c r="A13" s="6" t="s">
        <v>18</v>
      </c>
      <c r="B13" s="5">
        <v>118</v>
      </c>
      <c r="C13" s="5">
        <v>31</v>
      </c>
      <c r="D13" s="5">
        <v>2</v>
      </c>
      <c r="E13" s="5">
        <v>6</v>
      </c>
      <c r="F13" s="5">
        <v>7</v>
      </c>
      <c r="G13" s="5">
        <v>0</v>
      </c>
      <c r="H13" s="5">
        <v>6</v>
      </c>
      <c r="I13" s="5">
        <v>3</v>
      </c>
      <c r="J13" s="5">
        <v>2</v>
      </c>
      <c r="K13" s="5">
        <v>0</v>
      </c>
      <c r="L13" s="5">
        <v>1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1</v>
      </c>
      <c r="V13" s="5">
        <v>0</v>
      </c>
      <c r="W13" s="5">
        <v>9</v>
      </c>
      <c r="X13" s="19"/>
      <c r="Y13" s="13">
        <f t="shared" si="0"/>
        <v>187</v>
      </c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</row>
    <row r="14" spans="1:168" s="3" customFormat="1" x14ac:dyDescent="0.25">
      <c r="A14" s="6" t="s">
        <v>19</v>
      </c>
      <c r="B14" s="5">
        <v>179</v>
      </c>
      <c r="C14" s="5">
        <v>89</v>
      </c>
      <c r="D14" s="5">
        <v>13</v>
      </c>
      <c r="E14" s="5">
        <v>12</v>
      </c>
      <c r="F14" s="5">
        <v>5</v>
      </c>
      <c r="G14" s="5">
        <v>1</v>
      </c>
      <c r="H14" s="5">
        <v>17</v>
      </c>
      <c r="I14" s="5">
        <v>1</v>
      </c>
      <c r="J14" s="5">
        <v>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14</v>
      </c>
      <c r="X14" s="19"/>
      <c r="Y14" s="13">
        <f t="shared" si="0"/>
        <v>334</v>
      </c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</row>
    <row r="15" spans="1:168" s="3" customFormat="1" x14ac:dyDescent="0.25">
      <c r="A15" s="6" t="s">
        <v>20</v>
      </c>
      <c r="B15" s="5">
        <v>144</v>
      </c>
      <c r="C15" s="5">
        <v>121</v>
      </c>
      <c r="D15" s="5">
        <v>25</v>
      </c>
      <c r="E15" s="5">
        <v>13</v>
      </c>
      <c r="F15" s="5">
        <v>10</v>
      </c>
      <c r="G15" s="5">
        <v>6</v>
      </c>
      <c r="H15" s="5">
        <v>2</v>
      </c>
      <c r="I15" s="5">
        <v>7</v>
      </c>
      <c r="J15" s="5">
        <v>4</v>
      </c>
      <c r="K15" s="5">
        <v>0</v>
      </c>
      <c r="L15" s="5">
        <v>0</v>
      </c>
      <c r="M15" s="5">
        <v>1</v>
      </c>
      <c r="N15" s="5">
        <v>1</v>
      </c>
      <c r="O15" s="5">
        <v>0</v>
      </c>
      <c r="P15" s="5">
        <v>1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11</v>
      </c>
      <c r="X15" s="19">
        <v>0</v>
      </c>
      <c r="Y15" s="13">
        <f t="shared" si="0"/>
        <v>346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</row>
    <row r="16" spans="1:168" s="3" customFormat="1" x14ac:dyDescent="0.25">
      <c r="A16" s="6" t="s">
        <v>21</v>
      </c>
      <c r="B16" s="5">
        <v>128</v>
      </c>
      <c r="C16" s="5">
        <v>41</v>
      </c>
      <c r="D16" s="5">
        <v>17</v>
      </c>
      <c r="E16" s="5">
        <v>18</v>
      </c>
      <c r="F16" s="5">
        <v>12</v>
      </c>
      <c r="G16" s="5">
        <v>1</v>
      </c>
      <c r="H16" s="5">
        <v>4</v>
      </c>
      <c r="I16" s="5">
        <v>6</v>
      </c>
      <c r="J16" s="5">
        <v>2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3</v>
      </c>
      <c r="X16" s="19"/>
      <c r="Y16" s="13">
        <f t="shared" si="0"/>
        <v>233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</row>
    <row r="17" spans="1:168" s="3" customFormat="1" x14ac:dyDescent="0.25">
      <c r="A17" s="6" t="s">
        <v>22</v>
      </c>
      <c r="B17" s="5">
        <v>150</v>
      </c>
      <c r="C17" s="5">
        <v>64</v>
      </c>
      <c r="D17" s="5">
        <v>37</v>
      </c>
      <c r="E17" s="5">
        <v>41</v>
      </c>
      <c r="F17" s="5">
        <v>17</v>
      </c>
      <c r="G17" s="5">
        <v>2</v>
      </c>
      <c r="H17" s="5">
        <v>3</v>
      </c>
      <c r="I17" s="5">
        <v>16</v>
      </c>
      <c r="J17" s="5">
        <v>4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</v>
      </c>
      <c r="W17" s="5">
        <v>14</v>
      </c>
      <c r="X17" s="19"/>
      <c r="Y17" s="13">
        <f t="shared" si="0"/>
        <v>350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</row>
    <row r="18" spans="1:168" s="3" customFormat="1" x14ac:dyDescent="0.25">
      <c r="A18" s="6" t="s">
        <v>23</v>
      </c>
      <c r="B18" s="5">
        <v>141</v>
      </c>
      <c r="C18" s="5">
        <v>44</v>
      </c>
      <c r="D18" s="5">
        <v>10</v>
      </c>
      <c r="E18" s="5">
        <v>0</v>
      </c>
      <c r="F18" s="5">
        <v>7</v>
      </c>
      <c r="G18" s="5">
        <v>7</v>
      </c>
      <c r="H18" s="5">
        <v>7</v>
      </c>
      <c r="I18" s="5">
        <v>5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15">
        <v>0</v>
      </c>
      <c r="T18" s="15">
        <v>0</v>
      </c>
      <c r="U18" s="15">
        <v>0</v>
      </c>
      <c r="V18" s="15">
        <v>0</v>
      </c>
      <c r="W18" s="5">
        <v>14</v>
      </c>
      <c r="X18" s="19" t="s">
        <v>93</v>
      </c>
      <c r="Y18" s="13">
        <f t="shared" si="0"/>
        <v>236</v>
      </c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</row>
    <row r="19" spans="1:168" s="3" customFormat="1" x14ac:dyDescent="0.25">
      <c r="A19" s="6" t="s">
        <v>24</v>
      </c>
      <c r="B19" s="5">
        <v>159</v>
      </c>
      <c r="C19" s="5">
        <v>45</v>
      </c>
      <c r="D19" s="5">
        <v>22</v>
      </c>
      <c r="E19" s="5">
        <v>11</v>
      </c>
      <c r="F19" s="5">
        <v>3</v>
      </c>
      <c r="G19" s="5">
        <v>6</v>
      </c>
      <c r="H19" s="5">
        <v>2</v>
      </c>
      <c r="I19" s="5">
        <v>6</v>
      </c>
      <c r="J19" s="5">
        <v>3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8</v>
      </c>
      <c r="X19" s="19"/>
      <c r="Y19" s="13">
        <f t="shared" si="0"/>
        <v>267</v>
      </c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</row>
    <row r="20" spans="1:168" s="3" customFormat="1" x14ac:dyDescent="0.25">
      <c r="A20" s="6" t="s">
        <v>25</v>
      </c>
      <c r="B20" s="5">
        <v>165</v>
      </c>
      <c r="C20" s="5">
        <v>92</v>
      </c>
      <c r="D20" s="5">
        <v>22</v>
      </c>
      <c r="E20" s="5">
        <v>34</v>
      </c>
      <c r="F20" s="5">
        <v>13</v>
      </c>
      <c r="G20" s="5">
        <v>2</v>
      </c>
      <c r="H20" s="5">
        <v>9</v>
      </c>
      <c r="I20" s="5">
        <v>9</v>
      </c>
      <c r="J20" s="5">
        <v>5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8</v>
      </c>
      <c r="X20" s="19"/>
      <c r="Y20" s="13">
        <f t="shared" si="0"/>
        <v>361</v>
      </c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</row>
    <row r="21" spans="1:168" s="3" customFormat="1" x14ac:dyDescent="0.25">
      <c r="A21" s="6" t="s">
        <v>26</v>
      </c>
      <c r="B21" s="5">
        <v>133</v>
      </c>
      <c r="C21" s="5">
        <v>96</v>
      </c>
      <c r="D21" s="5">
        <v>17</v>
      </c>
      <c r="E21" s="5">
        <v>13</v>
      </c>
      <c r="F21" s="5">
        <v>16</v>
      </c>
      <c r="G21" s="5">
        <v>1</v>
      </c>
      <c r="H21" s="5">
        <v>7</v>
      </c>
      <c r="I21" s="5">
        <v>8</v>
      </c>
      <c r="J21" s="5">
        <v>9</v>
      </c>
      <c r="K21" s="5">
        <v>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</v>
      </c>
      <c r="R21" s="5">
        <v>0</v>
      </c>
      <c r="S21" s="5">
        <v>0</v>
      </c>
      <c r="T21" s="5">
        <v>0</v>
      </c>
      <c r="U21" s="5">
        <v>0</v>
      </c>
      <c r="V21" s="5">
        <v>1</v>
      </c>
      <c r="W21" s="5">
        <v>11</v>
      </c>
      <c r="X21" s="19"/>
      <c r="Y21" s="13">
        <f t="shared" si="0"/>
        <v>315</v>
      </c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</row>
    <row r="22" spans="1:168" s="3" customFormat="1" x14ac:dyDescent="0.25">
      <c r="A22" s="6" t="s">
        <v>27</v>
      </c>
      <c r="B22" s="5">
        <v>142</v>
      </c>
      <c r="C22" s="5">
        <v>63</v>
      </c>
      <c r="D22" s="5">
        <v>23</v>
      </c>
      <c r="E22" s="5">
        <v>16</v>
      </c>
      <c r="F22" s="5">
        <v>11</v>
      </c>
      <c r="G22" s="5">
        <v>8</v>
      </c>
      <c r="H22" s="5">
        <v>9</v>
      </c>
      <c r="I22" s="5">
        <v>10</v>
      </c>
      <c r="J22" s="5">
        <v>2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</v>
      </c>
      <c r="W22" s="5">
        <v>13</v>
      </c>
      <c r="X22" s="19"/>
      <c r="Y22" s="13">
        <f t="shared" si="0"/>
        <v>300</v>
      </c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</row>
    <row r="23" spans="1:168" s="3" customFormat="1" x14ac:dyDescent="0.25">
      <c r="A23" s="6" t="s">
        <v>28</v>
      </c>
      <c r="B23" s="5">
        <v>153</v>
      </c>
      <c r="C23" s="5">
        <v>52</v>
      </c>
      <c r="D23" s="5">
        <v>15</v>
      </c>
      <c r="E23" s="5">
        <v>22</v>
      </c>
      <c r="F23" s="5">
        <v>5</v>
      </c>
      <c r="G23" s="5">
        <v>2</v>
      </c>
      <c r="H23" s="5">
        <v>10</v>
      </c>
      <c r="I23" s="5">
        <v>14</v>
      </c>
      <c r="J23" s="5">
        <v>6</v>
      </c>
      <c r="K23" s="5">
        <v>0</v>
      </c>
      <c r="L23" s="5">
        <v>0</v>
      </c>
      <c r="M23" s="5">
        <v>2</v>
      </c>
      <c r="N23" s="5">
        <v>0</v>
      </c>
      <c r="O23" s="5">
        <v>2</v>
      </c>
      <c r="P23" s="5">
        <v>1</v>
      </c>
      <c r="Q23" s="5">
        <v>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</v>
      </c>
      <c r="X23" s="19"/>
      <c r="Y23" s="13">
        <f t="shared" si="0"/>
        <v>303</v>
      </c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</row>
    <row r="24" spans="1:168" s="3" customFormat="1" x14ac:dyDescent="0.25">
      <c r="A24" s="6" t="s">
        <v>29</v>
      </c>
      <c r="B24" s="5">
        <v>183</v>
      </c>
      <c r="C24" s="5">
        <v>87</v>
      </c>
      <c r="D24" s="5">
        <v>29</v>
      </c>
      <c r="E24" s="5">
        <v>11</v>
      </c>
      <c r="F24" s="5">
        <v>8</v>
      </c>
      <c r="G24" s="5">
        <v>6</v>
      </c>
      <c r="H24" s="5">
        <v>8</v>
      </c>
      <c r="I24" s="5">
        <v>15</v>
      </c>
      <c r="J24" s="5">
        <v>7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0</v>
      </c>
      <c r="R24" s="5">
        <v>1</v>
      </c>
      <c r="S24" s="5">
        <v>0</v>
      </c>
      <c r="T24" s="5">
        <v>0</v>
      </c>
      <c r="U24" s="5">
        <v>0</v>
      </c>
      <c r="V24" s="5">
        <v>1</v>
      </c>
      <c r="W24" s="5">
        <v>16</v>
      </c>
      <c r="X24" s="19"/>
      <c r="Y24" s="13">
        <f t="shared" si="0"/>
        <v>373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</row>
    <row r="25" spans="1:168" s="3" customFormat="1" x14ac:dyDescent="0.25">
      <c r="A25" s="6" t="s">
        <v>30</v>
      </c>
      <c r="B25" s="5">
        <v>101</v>
      </c>
      <c r="C25" s="5">
        <v>38</v>
      </c>
      <c r="D25" s="5">
        <v>4</v>
      </c>
      <c r="E25" s="5">
        <v>13</v>
      </c>
      <c r="F25" s="5">
        <v>10</v>
      </c>
      <c r="G25" s="5">
        <v>1</v>
      </c>
      <c r="H25" s="5">
        <v>16</v>
      </c>
      <c r="I25" s="5">
        <v>2</v>
      </c>
      <c r="J25" s="5">
        <v>2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7</v>
      </c>
      <c r="X25" s="19"/>
      <c r="Y25" s="13">
        <f t="shared" si="0"/>
        <v>194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</row>
    <row r="26" spans="1:168" s="3" customFormat="1" x14ac:dyDescent="0.25">
      <c r="A26" s="6" t="s">
        <v>31</v>
      </c>
      <c r="B26" s="5">
        <v>247</v>
      </c>
      <c r="C26" s="5">
        <v>64</v>
      </c>
      <c r="D26" s="5">
        <v>13</v>
      </c>
      <c r="E26" s="5">
        <v>11</v>
      </c>
      <c r="F26" s="5">
        <v>12</v>
      </c>
      <c r="G26" s="5">
        <v>0</v>
      </c>
      <c r="H26" s="5">
        <v>8</v>
      </c>
      <c r="I26" s="5">
        <v>6</v>
      </c>
      <c r="J26" s="5">
        <v>4</v>
      </c>
      <c r="K26" s="5">
        <v>1</v>
      </c>
      <c r="L26" s="5">
        <v>0</v>
      </c>
      <c r="M26" s="5">
        <v>1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15</v>
      </c>
      <c r="X26" s="19"/>
      <c r="Y26" s="13">
        <f t="shared" si="0"/>
        <v>382</v>
      </c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</row>
    <row r="27" spans="1:168" x14ac:dyDescent="0.25">
      <c r="A27" s="6" t="s">
        <v>32</v>
      </c>
      <c r="B27" s="5">
        <v>198</v>
      </c>
      <c r="C27" s="5">
        <v>43</v>
      </c>
      <c r="D27" s="5">
        <v>15</v>
      </c>
      <c r="E27" s="5">
        <v>14</v>
      </c>
      <c r="F27" s="5">
        <v>28</v>
      </c>
      <c r="G27" s="5">
        <v>7</v>
      </c>
      <c r="H27" s="5">
        <v>8</v>
      </c>
      <c r="I27" s="5">
        <v>8</v>
      </c>
      <c r="J27" s="5">
        <v>2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10</v>
      </c>
      <c r="X27" s="19"/>
      <c r="Y27" s="13">
        <f t="shared" si="0"/>
        <v>333</v>
      </c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</row>
    <row r="28" spans="1:168" s="3" customFormat="1" x14ac:dyDescent="0.25">
      <c r="A28" s="6" t="s">
        <v>33</v>
      </c>
      <c r="B28" s="5">
        <v>145</v>
      </c>
      <c r="C28" s="5">
        <v>97</v>
      </c>
      <c r="D28" s="5">
        <v>13</v>
      </c>
      <c r="E28" s="5">
        <v>10</v>
      </c>
      <c r="F28" s="5">
        <v>12</v>
      </c>
      <c r="G28" s="5">
        <v>3</v>
      </c>
      <c r="H28" s="5">
        <v>4</v>
      </c>
      <c r="I28" s="5">
        <v>5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8</v>
      </c>
      <c r="X28" s="19"/>
      <c r="Y28" s="13">
        <f t="shared" si="0"/>
        <v>298</v>
      </c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</row>
    <row r="29" spans="1:168" s="3" customFormat="1" x14ac:dyDescent="0.25">
      <c r="A29" s="6" t="s">
        <v>34</v>
      </c>
      <c r="B29" s="5">
        <v>176</v>
      </c>
      <c r="C29" s="5">
        <v>56</v>
      </c>
      <c r="D29" s="5">
        <v>30</v>
      </c>
      <c r="E29" s="5">
        <v>7</v>
      </c>
      <c r="F29" s="5">
        <v>2</v>
      </c>
      <c r="G29" s="5">
        <v>0</v>
      </c>
      <c r="H29" s="5">
        <v>6</v>
      </c>
      <c r="I29" s="5">
        <v>4</v>
      </c>
      <c r="J29" s="5">
        <v>2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10</v>
      </c>
      <c r="X29" s="19"/>
      <c r="Y29" s="13">
        <f t="shared" si="0"/>
        <v>293</v>
      </c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</row>
    <row r="30" spans="1:168" s="3" customFormat="1" x14ac:dyDescent="0.25">
      <c r="A30" s="6" t="s">
        <v>35</v>
      </c>
      <c r="B30" s="5">
        <v>146</v>
      </c>
      <c r="C30" s="5">
        <v>57</v>
      </c>
      <c r="D30" s="5">
        <v>46</v>
      </c>
      <c r="E30" s="5">
        <v>9</v>
      </c>
      <c r="F30" s="5">
        <v>7</v>
      </c>
      <c r="G30" s="5">
        <v>6</v>
      </c>
      <c r="H30" s="5">
        <v>14</v>
      </c>
      <c r="I30" s="5">
        <v>5</v>
      </c>
      <c r="J30" s="5">
        <v>6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>
        <v>2</v>
      </c>
      <c r="S30" s="5">
        <v>0</v>
      </c>
      <c r="T30" s="5">
        <v>0</v>
      </c>
      <c r="U30" s="5">
        <v>0</v>
      </c>
      <c r="V30" s="5">
        <v>0</v>
      </c>
      <c r="W30" s="5">
        <v>9</v>
      </c>
      <c r="X30" s="19"/>
      <c r="Y30" s="13">
        <f t="shared" si="0"/>
        <v>310</v>
      </c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</row>
    <row r="31" spans="1:168" s="3" customFormat="1" x14ac:dyDescent="0.25">
      <c r="A31" s="6" t="s">
        <v>36</v>
      </c>
      <c r="B31" s="5">
        <v>136</v>
      </c>
      <c r="C31" s="5">
        <v>113</v>
      </c>
      <c r="D31" s="5">
        <v>42</v>
      </c>
      <c r="E31" s="5">
        <v>29</v>
      </c>
      <c r="F31" s="5">
        <v>6</v>
      </c>
      <c r="G31" s="5">
        <v>16</v>
      </c>
      <c r="H31" s="5">
        <v>3</v>
      </c>
      <c r="I31" s="5">
        <v>4</v>
      </c>
      <c r="J31" s="5">
        <v>3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12</v>
      </c>
      <c r="X31" s="19"/>
      <c r="Y31" s="13">
        <f t="shared" si="0"/>
        <v>364</v>
      </c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</row>
    <row r="32" spans="1:168" s="3" customFormat="1" x14ac:dyDescent="0.25">
      <c r="A32" s="6" t="s">
        <v>37</v>
      </c>
      <c r="B32" s="5">
        <v>246</v>
      </c>
      <c r="C32" s="5">
        <v>77</v>
      </c>
      <c r="D32" s="5">
        <v>19</v>
      </c>
      <c r="E32" s="5">
        <v>5</v>
      </c>
      <c r="F32" s="5">
        <v>7</v>
      </c>
      <c r="G32" s="5">
        <v>6</v>
      </c>
      <c r="H32" s="5">
        <v>3</v>
      </c>
      <c r="I32" s="5">
        <v>4</v>
      </c>
      <c r="J32" s="5">
        <v>0</v>
      </c>
      <c r="K32" s="5">
        <v>0</v>
      </c>
      <c r="L32" s="5">
        <v>0</v>
      </c>
      <c r="M32" s="5">
        <v>1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16</v>
      </c>
      <c r="X32" s="19"/>
      <c r="Y32" s="13">
        <f t="shared" si="0"/>
        <v>384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</row>
    <row r="33" spans="1:168" s="3" customFormat="1" x14ac:dyDescent="0.25">
      <c r="A33" s="6" t="s">
        <v>38</v>
      </c>
      <c r="B33" s="5">
        <v>193</v>
      </c>
      <c r="C33" s="5">
        <v>53</v>
      </c>
      <c r="D33" s="5">
        <v>106</v>
      </c>
      <c r="E33" s="5">
        <v>10</v>
      </c>
      <c r="F33" s="5">
        <v>11</v>
      </c>
      <c r="G33" s="5">
        <v>2</v>
      </c>
      <c r="H33" s="5">
        <v>5</v>
      </c>
      <c r="I33" s="5">
        <v>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12</v>
      </c>
      <c r="X33" s="19"/>
      <c r="Y33" s="13">
        <f t="shared" si="0"/>
        <v>395</v>
      </c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</row>
    <row r="34" spans="1:168" s="3" customFormat="1" x14ac:dyDescent="0.25">
      <c r="A34" s="6" t="s">
        <v>39</v>
      </c>
      <c r="B34" s="5">
        <v>207</v>
      </c>
      <c r="C34" s="5">
        <v>79</v>
      </c>
      <c r="D34" s="5">
        <v>11</v>
      </c>
      <c r="E34" s="5">
        <v>50</v>
      </c>
      <c r="F34" s="5">
        <v>12</v>
      </c>
      <c r="G34" s="5">
        <v>22</v>
      </c>
      <c r="H34" s="5">
        <v>29</v>
      </c>
      <c r="I34" s="5">
        <v>21</v>
      </c>
      <c r="J34" s="5">
        <v>13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1</v>
      </c>
      <c r="S34" s="5">
        <v>0</v>
      </c>
      <c r="T34" s="5">
        <v>0</v>
      </c>
      <c r="U34" s="5">
        <v>0</v>
      </c>
      <c r="V34" s="5">
        <v>0</v>
      </c>
      <c r="W34" s="5">
        <v>25</v>
      </c>
      <c r="X34" s="19"/>
      <c r="Y34" s="13">
        <f t="shared" si="0"/>
        <v>470</v>
      </c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</row>
    <row r="35" spans="1:168" s="3" customFormat="1" x14ac:dyDescent="0.25">
      <c r="A35" s="6" t="s">
        <v>40</v>
      </c>
      <c r="B35" s="5">
        <v>194</v>
      </c>
      <c r="C35" s="5">
        <v>105</v>
      </c>
      <c r="D35" s="5">
        <v>22</v>
      </c>
      <c r="E35" s="5">
        <v>48</v>
      </c>
      <c r="F35" s="5">
        <v>14</v>
      </c>
      <c r="G35" s="5">
        <v>27</v>
      </c>
      <c r="H35" s="5">
        <v>26</v>
      </c>
      <c r="I35" s="5">
        <v>42</v>
      </c>
      <c r="J35" s="5">
        <v>9</v>
      </c>
      <c r="K35" s="5">
        <v>1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17</v>
      </c>
      <c r="X35" s="19">
        <v>0</v>
      </c>
      <c r="Y35" s="13">
        <f t="shared" si="0"/>
        <v>505</v>
      </c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</row>
    <row r="36" spans="1:168" s="3" customFormat="1" x14ac:dyDescent="0.25">
      <c r="A36" s="6" t="s">
        <v>41</v>
      </c>
      <c r="B36" s="5">
        <v>193</v>
      </c>
      <c r="C36" s="5">
        <v>102</v>
      </c>
      <c r="D36" s="5">
        <v>23</v>
      </c>
      <c r="E36" s="5">
        <v>56</v>
      </c>
      <c r="F36" s="5">
        <v>3</v>
      </c>
      <c r="G36" s="5">
        <v>55</v>
      </c>
      <c r="H36" s="5">
        <v>29</v>
      </c>
      <c r="I36" s="5">
        <v>32</v>
      </c>
      <c r="J36" s="5">
        <v>6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>
        <v>0</v>
      </c>
      <c r="S36" s="5">
        <v>0</v>
      </c>
      <c r="T36" s="5">
        <v>1</v>
      </c>
      <c r="U36" s="5">
        <v>0</v>
      </c>
      <c r="V36" s="5">
        <v>1</v>
      </c>
      <c r="W36" s="5">
        <v>25</v>
      </c>
      <c r="X36" s="19">
        <v>0</v>
      </c>
      <c r="Y36" s="13">
        <f t="shared" ref="Y36:Y67" si="1">SUM(B36:X36)</f>
        <v>527</v>
      </c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</row>
    <row r="37" spans="1:168" s="3" customFormat="1" x14ac:dyDescent="0.25">
      <c r="A37" s="6" t="s">
        <v>42</v>
      </c>
      <c r="B37" s="5">
        <v>81</v>
      </c>
      <c r="C37" s="5">
        <v>58</v>
      </c>
      <c r="D37" s="5">
        <v>2</v>
      </c>
      <c r="E37" s="5">
        <v>58</v>
      </c>
      <c r="F37" s="5">
        <v>3</v>
      </c>
      <c r="G37" s="5">
        <v>1</v>
      </c>
      <c r="H37" s="5">
        <v>24</v>
      </c>
      <c r="I37" s="5">
        <v>7</v>
      </c>
      <c r="J37" s="5">
        <v>5</v>
      </c>
      <c r="K37" s="5">
        <v>0</v>
      </c>
      <c r="L37" s="5">
        <v>0</v>
      </c>
      <c r="M37" s="5">
        <v>1</v>
      </c>
      <c r="N37" s="5">
        <v>0</v>
      </c>
      <c r="O37" s="5">
        <v>0</v>
      </c>
      <c r="P37" s="5">
        <v>1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6</v>
      </c>
      <c r="X37" s="19"/>
      <c r="Y37" s="13">
        <f t="shared" si="1"/>
        <v>247</v>
      </c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</row>
    <row r="38" spans="1:168" s="3" customFormat="1" x14ac:dyDescent="0.25">
      <c r="A38" s="6" t="s">
        <v>43</v>
      </c>
      <c r="B38" s="5">
        <v>84</v>
      </c>
      <c r="C38" s="5">
        <v>91</v>
      </c>
      <c r="D38" s="5">
        <v>3</v>
      </c>
      <c r="E38" s="5">
        <v>7</v>
      </c>
      <c r="F38" s="5">
        <v>5</v>
      </c>
      <c r="G38" s="5">
        <v>13</v>
      </c>
      <c r="H38" s="5">
        <v>12</v>
      </c>
      <c r="I38" s="5">
        <v>33</v>
      </c>
      <c r="J38" s="5">
        <v>3</v>
      </c>
      <c r="K38" s="5">
        <v>0</v>
      </c>
      <c r="L38" s="5">
        <v>0</v>
      </c>
      <c r="M38" s="5">
        <v>2</v>
      </c>
      <c r="N38" s="5">
        <v>0</v>
      </c>
      <c r="O38" s="5">
        <v>0</v>
      </c>
      <c r="P38" s="5">
        <v>0</v>
      </c>
      <c r="Q38" s="5">
        <v>2</v>
      </c>
      <c r="R38" s="5">
        <v>0</v>
      </c>
      <c r="S38" s="5">
        <v>0</v>
      </c>
      <c r="T38" s="5">
        <v>0</v>
      </c>
      <c r="U38" s="5">
        <v>1</v>
      </c>
      <c r="V38" s="5">
        <v>0</v>
      </c>
      <c r="W38" s="5">
        <v>14</v>
      </c>
      <c r="X38" s="19"/>
      <c r="Y38" s="13">
        <f t="shared" si="1"/>
        <v>270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</row>
    <row r="39" spans="1:168" s="3" customFormat="1" x14ac:dyDescent="0.25">
      <c r="A39" s="6" t="s">
        <v>44</v>
      </c>
      <c r="B39" s="16">
        <v>156</v>
      </c>
      <c r="C39" s="5">
        <v>67</v>
      </c>
      <c r="D39" s="5">
        <v>13</v>
      </c>
      <c r="E39" s="5">
        <v>28</v>
      </c>
      <c r="F39" s="5">
        <v>6</v>
      </c>
      <c r="G39" s="5">
        <v>6</v>
      </c>
      <c r="H39" s="5">
        <v>24</v>
      </c>
      <c r="I39" s="5">
        <v>9</v>
      </c>
      <c r="J39" s="5">
        <v>2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1</v>
      </c>
      <c r="X39" s="19">
        <v>0</v>
      </c>
      <c r="Y39" s="13">
        <f t="shared" si="1"/>
        <v>312</v>
      </c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</row>
    <row r="40" spans="1:168" s="3" customFormat="1" x14ac:dyDescent="0.25">
      <c r="A40" s="6" t="s">
        <v>45</v>
      </c>
      <c r="B40" s="16">
        <v>184</v>
      </c>
      <c r="C40" s="5">
        <v>117</v>
      </c>
      <c r="D40" s="5">
        <v>19</v>
      </c>
      <c r="E40" s="5">
        <v>28</v>
      </c>
      <c r="F40" s="5">
        <v>5</v>
      </c>
      <c r="G40" s="5">
        <v>14</v>
      </c>
      <c r="H40" s="5">
        <v>26</v>
      </c>
      <c r="I40" s="5">
        <v>23</v>
      </c>
      <c r="J40" s="5">
        <v>2</v>
      </c>
      <c r="K40" s="5">
        <v>0</v>
      </c>
      <c r="L40" s="5">
        <v>0</v>
      </c>
      <c r="M40" s="5">
        <v>1</v>
      </c>
      <c r="N40" s="5">
        <v>0</v>
      </c>
      <c r="O40" s="5">
        <v>0</v>
      </c>
      <c r="P40" s="5">
        <v>1</v>
      </c>
      <c r="Q40" s="5">
        <v>0</v>
      </c>
      <c r="R40" s="5">
        <v>1</v>
      </c>
      <c r="S40" s="5">
        <v>0</v>
      </c>
      <c r="T40" s="5">
        <v>0</v>
      </c>
      <c r="U40" s="5">
        <v>0</v>
      </c>
      <c r="V40" s="5">
        <v>0</v>
      </c>
      <c r="W40" s="5">
        <v>15</v>
      </c>
      <c r="X40" s="19">
        <v>0</v>
      </c>
      <c r="Y40" s="13">
        <f t="shared" si="1"/>
        <v>436</v>
      </c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</row>
    <row r="41" spans="1:168" s="3" customFormat="1" x14ac:dyDescent="0.25">
      <c r="A41" s="6" t="s">
        <v>46</v>
      </c>
      <c r="B41" s="5">
        <v>214</v>
      </c>
      <c r="C41" s="5">
        <v>98</v>
      </c>
      <c r="D41" s="5">
        <v>52</v>
      </c>
      <c r="E41" s="5">
        <v>9</v>
      </c>
      <c r="F41" s="5">
        <v>3</v>
      </c>
      <c r="G41" s="5">
        <v>20</v>
      </c>
      <c r="H41" s="5">
        <v>4</v>
      </c>
      <c r="I41" s="5">
        <v>21</v>
      </c>
      <c r="J41" s="5">
        <v>8</v>
      </c>
      <c r="K41" s="5">
        <v>0</v>
      </c>
      <c r="L41" s="5">
        <v>1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>
        <v>1</v>
      </c>
      <c r="S41" s="5">
        <v>0</v>
      </c>
      <c r="T41" s="5">
        <v>0</v>
      </c>
      <c r="U41" s="5">
        <v>0</v>
      </c>
      <c r="V41" s="5">
        <v>1</v>
      </c>
      <c r="W41" s="5">
        <v>5</v>
      </c>
      <c r="X41" s="19"/>
      <c r="Y41" s="13">
        <f t="shared" si="1"/>
        <v>438</v>
      </c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</row>
    <row r="42" spans="1:168" s="3" customFormat="1" x14ac:dyDescent="0.25">
      <c r="A42" s="6" t="s">
        <v>47</v>
      </c>
      <c r="B42" s="5">
        <v>155</v>
      </c>
      <c r="C42" s="5">
        <v>90</v>
      </c>
      <c r="D42" s="5">
        <v>25</v>
      </c>
      <c r="E42" s="5">
        <v>10</v>
      </c>
      <c r="F42" s="5">
        <v>7</v>
      </c>
      <c r="G42" s="5">
        <v>15</v>
      </c>
      <c r="H42" s="5">
        <v>2</v>
      </c>
      <c r="I42" s="5">
        <v>3</v>
      </c>
      <c r="J42" s="5">
        <v>12</v>
      </c>
      <c r="K42" s="5">
        <v>1</v>
      </c>
      <c r="L42" s="5">
        <v>0</v>
      </c>
      <c r="M42" s="5">
        <v>0</v>
      </c>
      <c r="N42" s="5">
        <v>0</v>
      </c>
      <c r="O42" s="5">
        <v>0</v>
      </c>
      <c r="P42" s="5">
        <v>3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14</v>
      </c>
      <c r="X42" s="19"/>
      <c r="Y42" s="13">
        <f t="shared" si="1"/>
        <v>337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</row>
    <row r="43" spans="1:168" s="3" customFormat="1" x14ac:dyDescent="0.25">
      <c r="A43" s="6" t="s">
        <v>48</v>
      </c>
      <c r="B43" s="5">
        <v>168</v>
      </c>
      <c r="C43" s="5">
        <v>51</v>
      </c>
      <c r="D43" s="5">
        <v>17</v>
      </c>
      <c r="E43" s="5">
        <v>10</v>
      </c>
      <c r="F43" s="5">
        <v>7</v>
      </c>
      <c r="G43" s="5">
        <v>10</v>
      </c>
      <c r="H43" s="5">
        <v>9</v>
      </c>
      <c r="I43" s="5">
        <v>6</v>
      </c>
      <c r="J43" s="5">
        <v>7</v>
      </c>
      <c r="K43" s="5">
        <v>0</v>
      </c>
      <c r="L43" s="5">
        <v>0</v>
      </c>
      <c r="M43" s="5">
        <v>0</v>
      </c>
      <c r="N43" s="5">
        <v>1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4</v>
      </c>
      <c r="X43" s="18">
        <v>0</v>
      </c>
      <c r="Y43" s="13">
        <f t="shared" si="1"/>
        <v>290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</row>
    <row r="44" spans="1:168" s="3" customFormat="1" x14ac:dyDescent="0.25">
      <c r="A44" s="6" t="s">
        <v>49</v>
      </c>
      <c r="B44" s="5">
        <v>180</v>
      </c>
      <c r="C44" s="5">
        <v>101</v>
      </c>
      <c r="D44" s="5">
        <v>18</v>
      </c>
      <c r="E44" s="5">
        <v>10</v>
      </c>
      <c r="F44" s="5">
        <v>6</v>
      </c>
      <c r="G44" s="5">
        <v>12</v>
      </c>
      <c r="H44" s="5">
        <v>11</v>
      </c>
      <c r="I44" s="5">
        <v>11</v>
      </c>
      <c r="J44" s="5">
        <v>8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15</v>
      </c>
      <c r="X44" s="19"/>
      <c r="Y44" s="13">
        <f t="shared" si="1"/>
        <v>373</v>
      </c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</row>
    <row r="45" spans="1:168" x14ac:dyDescent="0.25">
      <c r="A45" s="6" t="s">
        <v>50</v>
      </c>
      <c r="B45" s="5">
        <v>156</v>
      </c>
      <c r="C45" s="5">
        <v>59</v>
      </c>
      <c r="D45" s="5">
        <v>5</v>
      </c>
      <c r="E45" s="5">
        <v>10</v>
      </c>
      <c r="F45" s="5">
        <v>10</v>
      </c>
      <c r="G45" s="5">
        <v>9</v>
      </c>
      <c r="H45" s="5">
        <v>4</v>
      </c>
      <c r="I45" s="5">
        <v>8</v>
      </c>
      <c r="J45" s="5">
        <v>10</v>
      </c>
      <c r="K45" s="5">
        <v>1</v>
      </c>
      <c r="L45" s="5">
        <v>0</v>
      </c>
      <c r="M45" s="5">
        <v>1</v>
      </c>
      <c r="N45" s="5">
        <v>0</v>
      </c>
      <c r="O45" s="5">
        <v>0</v>
      </c>
      <c r="P45" s="5">
        <v>1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3</v>
      </c>
      <c r="X45" s="19"/>
      <c r="Y45" s="13">
        <f t="shared" si="1"/>
        <v>277</v>
      </c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</row>
    <row r="46" spans="1:168" s="3" customFormat="1" x14ac:dyDescent="0.25">
      <c r="A46" s="6" t="s">
        <v>51</v>
      </c>
      <c r="B46" s="5">
        <v>118</v>
      </c>
      <c r="C46" s="5">
        <v>47</v>
      </c>
      <c r="D46" s="5">
        <v>17</v>
      </c>
      <c r="E46" s="5">
        <v>5</v>
      </c>
      <c r="F46" s="5">
        <v>5</v>
      </c>
      <c r="G46" s="5">
        <v>3</v>
      </c>
      <c r="H46" s="5">
        <v>4</v>
      </c>
      <c r="I46" s="5">
        <v>7</v>
      </c>
      <c r="J46" s="5">
        <v>8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2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5</v>
      </c>
      <c r="X46" s="19">
        <v>0</v>
      </c>
      <c r="Y46" s="13">
        <f t="shared" si="1"/>
        <v>221</v>
      </c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</row>
    <row r="47" spans="1:168" x14ac:dyDescent="0.25">
      <c r="A47" s="6" t="s">
        <v>52</v>
      </c>
      <c r="B47" s="5">
        <v>148</v>
      </c>
      <c r="C47" s="5">
        <v>114</v>
      </c>
      <c r="D47" s="5">
        <v>24</v>
      </c>
      <c r="E47" s="5">
        <v>10</v>
      </c>
      <c r="F47" s="5">
        <v>4</v>
      </c>
      <c r="G47" s="5">
        <v>9</v>
      </c>
      <c r="H47" s="5">
        <v>10</v>
      </c>
      <c r="I47" s="5">
        <v>11</v>
      </c>
      <c r="J47" s="5">
        <v>8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5</v>
      </c>
      <c r="X47" s="20"/>
      <c r="Y47" s="13">
        <f t="shared" si="1"/>
        <v>343</v>
      </c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</row>
    <row r="48" spans="1:168" s="3" customFormat="1" x14ac:dyDescent="0.25">
      <c r="A48" s="6" t="s">
        <v>53</v>
      </c>
      <c r="B48" s="5">
        <v>232</v>
      </c>
      <c r="C48" s="5">
        <v>61</v>
      </c>
      <c r="D48" s="5">
        <v>29</v>
      </c>
      <c r="E48" s="5">
        <v>9</v>
      </c>
      <c r="F48" s="5">
        <v>9</v>
      </c>
      <c r="G48" s="5">
        <v>19</v>
      </c>
      <c r="H48" s="5">
        <v>8</v>
      </c>
      <c r="I48" s="5">
        <v>10</v>
      </c>
      <c r="J48" s="5">
        <v>6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17</v>
      </c>
      <c r="X48" s="9"/>
      <c r="Y48" s="13">
        <f t="shared" si="1"/>
        <v>401</v>
      </c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</row>
    <row r="49" spans="1:168" s="3" customFormat="1" x14ac:dyDescent="0.25">
      <c r="A49" s="6" t="s">
        <v>54</v>
      </c>
      <c r="B49" s="5">
        <v>185</v>
      </c>
      <c r="C49" s="5">
        <v>92</v>
      </c>
      <c r="D49" s="5">
        <v>27</v>
      </c>
      <c r="E49" s="5">
        <v>10</v>
      </c>
      <c r="F49" s="5">
        <v>17</v>
      </c>
      <c r="G49" s="5">
        <v>6</v>
      </c>
      <c r="H49" s="5">
        <v>3</v>
      </c>
      <c r="I49" s="5">
        <v>11</v>
      </c>
      <c r="J49" s="5">
        <v>5</v>
      </c>
      <c r="K49" s="5">
        <v>1</v>
      </c>
      <c r="L49" s="5">
        <v>1</v>
      </c>
      <c r="M49" s="5">
        <v>0</v>
      </c>
      <c r="N49" s="5">
        <v>0</v>
      </c>
      <c r="O49" s="5">
        <v>0</v>
      </c>
      <c r="P49" s="8">
        <v>0</v>
      </c>
      <c r="Q49" s="8">
        <v>2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13</v>
      </c>
      <c r="X49" s="10"/>
      <c r="Y49" s="13">
        <f t="shared" si="1"/>
        <v>373</v>
      </c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</row>
    <row r="50" spans="1:168" s="3" customFormat="1" x14ac:dyDescent="0.25">
      <c r="A50" s="6" t="s">
        <v>55</v>
      </c>
      <c r="B50" s="5">
        <v>173</v>
      </c>
      <c r="C50" s="5">
        <v>109</v>
      </c>
      <c r="D50" s="5">
        <v>18</v>
      </c>
      <c r="E50" s="5">
        <v>11</v>
      </c>
      <c r="F50" s="5">
        <v>9</v>
      </c>
      <c r="G50" s="5">
        <v>2</v>
      </c>
      <c r="H50" s="5">
        <v>12</v>
      </c>
      <c r="I50" s="5">
        <v>6</v>
      </c>
      <c r="J50" s="5">
        <v>4</v>
      </c>
      <c r="K50" s="5">
        <v>0</v>
      </c>
      <c r="L50" s="5">
        <v>1</v>
      </c>
      <c r="M50" s="5">
        <v>0</v>
      </c>
      <c r="N50" s="5">
        <v>0</v>
      </c>
      <c r="O50" s="5">
        <v>0</v>
      </c>
      <c r="P50" s="5">
        <v>0</v>
      </c>
      <c r="Q50" s="5">
        <v>1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15</v>
      </c>
      <c r="X50" s="19"/>
      <c r="Y50" s="13">
        <f t="shared" si="1"/>
        <v>361</v>
      </c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</row>
    <row r="51" spans="1:168" s="3" customFormat="1" x14ac:dyDescent="0.25">
      <c r="A51" s="6" t="s">
        <v>56</v>
      </c>
      <c r="B51" s="5">
        <v>154</v>
      </c>
      <c r="C51" s="5">
        <v>67</v>
      </c>
      <c r="D51" s="5">
        <v>32</v>
      </c>
      <c r="E51" s="5">
        <v>40</v>
      </c>
      <c r="F51" s="5">
        <v>28</v>
      </c>
      <c r="G51" s="5">
        <v>1</v>
      </c>
      <c r="H51" s="5">
        <v>4</v>
      </c>
      <c r="I51" s="5">
        <v>13</v>
      </c>
      <c r="J51" s="5">
        <v>6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2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1</v>
      </c>
      <c r="W51" s="5">
        <v>11</v>
      </c>
      <c r="X51" s="19"/>
      <c r="Y51" s="13">
        <f t="shared" si="1"/>
        <v>359</v>
      </c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</row>
    <row r="52" spans="1:168" x14ac:dyDescent="0.25">
      <c r="A52" s="6" t="s">
        <v>57</v>
      </c>
      <c r="B52" s="5">
        <v>148</v>
      </c>
      <c r="C52" s="5">
        <v>40</v>
      </c>
      <c r="D52" s="5">
        <v>14</v>
      </c>
      <c r="E52" s="5">
        <v>3</v>
      </c>
      <c r="F52" s="5">
        <v>13</v>
      </c>
      <c r="G52" s="5">
        <v>7</v>
      </c>
      <c r="H52" s="5">
        <v>7</v>
      </c>
      <c r="I52" s="5">
        <v>8</v>
      </c>
      <c r="J52" s="5">
        <v>7</v>
      </c>
      <c r="K52" s="5">
        <v>1</v>
      </c>
      <c r="L52" s="5">
        <v>1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7</v>
      </c>
      <c r="X52" s="19"/>
      <c r="Y52" s="13">
        <f t="shared" si="1"/>
        <v>256</v>
      </c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</row>
    <row r="53" spans="1:168" x14ac:dyDescent="0.25">
      <c r="A53" s="6" t="s">
        <v>58</v>
      </c>
      <c r="B53" s="5">
        <v>152</v>
      </c>
      <c r="C53" s="5">
        <v>67</v>
      </c>
      <c r="D53" s="5">
        <v>10</v>
      </c>
      <c r="E53" s="5">
        <v>4</v>
      </c>
      <c r="F53" s="5">
        <v>9</v>
      </c>
      <c r="G53" s="5">
        <v>6</v>
      </c>
      <c r="H53" s="5">
        <v>1</v>
      </c>
      <c r="I53" s="5">
        <v>5</v>
      </c>
      <c r="J53" s="5">
        <v>6</v>
      </c>
      <c r="K53" s="5">
        <v>0</v>
      </c>
      <c r="L53" s="5">
        <v>1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1</v>
      </c>
      <c r="W53" s="5">
        <v>7</v>
      </c>
      <c r="X53" s="19"/>
      <c r="Y53" s="13">
        <f t="shared" si="1"/>
        <v>269</v>
      </c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</row>
    <row r="54" spans="1:168" x14ac:dyDescent="0.25">
      <c r="A54" s="6" t="s">
        <v>59</v>
      </c>
      <c r="B54" s="5">
        <v>178</v>
      </c>
      <c r="C54" s="5">
        <v>101</v>
      </c>
      <c r="D54" s="5">
        <v>18</v>
      </c>
      <c r="E54" s="5">
        <v>32</v>
      </c>
      <c r="F54" s="5">
        <v>9</v>
      </c>
      <c r="G54" s="5">
        <v>2</v>
      </c>
      <c r="H54" s="5">
        <v>4</v>
      </c>
      <c r="I54" s="5">
        <v>4</v>
      </c>
      <c r="J54" s="5">
        <v>1</v>
      </c>
      <c r="K54" s="5">
        <v>0</v>
      </c>
      <c r="L54" s="5">
        <v>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1</v>
      </c>
      <c r="T54" s="5">
        <v>0</v>
      </c>
      <c r="U54" s="5">
        <v>0</v>
      </c>
      <c r="V54" s="5">
        <v>0</v>
      </c>
      <c r="W54" s="5">
        <v>4</v>
      </c>
      <c r="X54" s="19"/>
      <c r="Y54" s="13">
        <f t="shared" si="1"/>
        <v>355</v>
      </c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</row>
    <row r="55" spans="1:168" s="3" customFormat="1" x14ac:dyDescent="0.25">
      <c r="A55" s="6" t="s">
        <v>60</v>
      </c>
      <c r="B55" s="5">
        <v>128</v>
      </c>
      <c r="C55" s="5">
        <v>69</v>
      </c>
      <c r="D55" s="5">
        <v>22</v>
      </c>
      <c r="E55" s="5">
        <v>16</v>
      </c>
      <c r="F55" s="5">
        <v>14</v>
      </c>
      <c r="G55" s="5">
        <v>2</v>
      </c>
      <c r="H55" s="5">
        <v>12</v>
      </c>
      <c r="I55" s="5">
        <v>9</v>
      </c>
      <c r="J55" s="5">
        <v>2</v>
      </c>
      <c r="K55" s="5"/>
      <c r="L55" s="5">
        <v>0</v>
      </c>
      <c r="M55" s="5">
        <v>0</v>
      </c>
      <c r="N55" s="5">
        <v>0</v>
      </c>
      <c r="O55" s="5">
        <v>0</v>
      </c>
      <c r="P55" s="5">
        <v>1</v>
      </c>
      <c r="Q55" s="5">
        <v>2</v>
      </c>
      <c r="R55" s="5">
        <v>0</v>
      </c>
      <c r="S55" s="5">
        <v>0</v>
      </c>
      <c r="T55" s="5">
        <v>0</v>
      </c>
      <c r="U55" s="5">
        <v>0</v>
      </c>
      <c r="V55" s="5"/>
      <c r="W55" s="5">
        <v>8</v>
      </c>
      <c r="X55" s="19"/>
      <c r="Y55" s="13">
        <f t="shared" si="1"/>
        <v>285</v>
      </c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</row>
    <row r="56" spans="1:168" s="3" customFormat="1" x14ac:dyDescent="0.25">
      <c r="A56" s="6" t="s">
        <v>61</v>
      </c>
      <c r="B56" s="5">
        <v>150</v>
      </c>
      <c r="C56" s="5">
        <v>59</v>
      </c>
      <c r="D56" s="5">
        <v>23</v>
      </c>
      <c r="E56" s="5">
        <v>11</v>
      </c>
      <c r="F56" s="5">
        <v>9</v>
      </c>
      <c r="G56" s="5">
        <v>2</v>
      </c>
      <c r="H56" s="5">
        <v>11</v>
      </c>
      <c r="I56" s="5">
        <v>13</v>
      </c>
      <c r="J56" s="5">
        <v>3</v>
      </c>
      <c r="K56" s="5">
        <v>1</v>
      </c>
      <c r="L56" s="5">
        <v>0</v>
      </c>
      <c r="M56" s="5">
        <v>0</v>
      </c>
      <c r="N56" s="5">
        <v>0</v>
      </c>
      <c r="O56" s="5">
        <v>0</v>
      </c>
      <c r="P56" s="5">
        <v>1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10</v>
      </c>
      <c r="X56" s="19"/>
      <c r="Y56" s="13">
        <f t="shared" si="1"/>
        <v>293</v>
      </c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</row>
    <row r="57" spans="1:168" x14ac:dyDescent="0.25">
      <c r="A57" s="6" t="s">
        <v>62</v>
      </c>
      <c r="B57" s="5">
        <v>160</v>
      </c>
      <c r="C57" s="5">
        <v>63</v>
      </c>
      <c r="D57" s="5">
        <v>19</v>
      </c>
      <c r="E57" s="5">
        <v>15</v>
      </c>
      <c r="F57" s="5">
        <v>16</v>
      </c>
      <c r="G57" s="5">
        <v>5</v>
      </c>
      <c r="H57" s="5">
        <v>5</v>
      </c>
      <c r="I57" s="5">
        <v>6</v>
      </c>
      <c r="J57" s="5">
        <v>7</v>
      </c>
      <c r="K57" s="5">
        <v>0</v>
      </c>
      <c r="L57" s="5">
        <v>0</v>
      </c>
      <c r="M57" s="5">
        <v>0</v>
      </c>
      <c r="N57" s="5">
        <v>1</v>
      </c>
      <c r="O57" s="5">
        <v>0</v>
      </c>
      <c r="P57" s="5">
        <v>0</v>
      </c>
      <c r="Q57" s="5">
        <v>0</v>
      </c>
      <c r="R57" s="5">
        <v>2</v>
      </c>
      <c r="S57" s="5">
        <v>0</v>
      </c>
      <c r="T57" s="5">
        <v>0</v>
      </c>
      <c r="U57" s="5">
        <v>0</v>
      </c>
      <c r="V57" s="5">
        <v>0</v>
      </c>
      <c r="W57" s="5">
        <v>12</v>
      </c>
      <c r="X57" s="19"/>
      <c r="Y57" s="13">
        <f t="shared" si="1"/>
        <v>311</v>
      </c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</row>
    <row r="58" spans="1:168" s="3" customFormat="1" x14ac:dyDescent="0.25">
      <c r="A58" s="6" t="s">
        <v>63</v>
      </c>
      <c r="B58" s="5">
        <v>176</v>
      </c>
      <c r="C58" s="5">
        <v>77</v>
      </c>
      <c r="D58" s="5">
        <v>26</v>
      </c>
      <c r="E58" s="5">
        <v>12</v>
      </c>
      <c r="F58" s="5">
        <v>13</v>
      </c>
      <c r="G58" s="5">
        <v>6</v>
      </c>
      <c r="H58" s="5">
        <v>5</v>
      </c>
      <c r="I58" s="5">
        <v>10</v>
      </c>
      <c r="J58" s="5">
        <v>4</v>
      </c>
      <c r="K58" s="5">
        <v>0</v>
      </c>
      <c r="L58" s="5">
        <v>1</v>
      </c>
      <c r="M58" s="5">
        <v>0</v>
      </c>
      <c r="N58" s="5">
        <v>0</v>
      </c>
      <c r="O58" s="5">
        <v>0</v>
      </c>
      <c r="P58" s="5">
        <v>1</v>
      </c>
      <c r="Q58" s="5">
        <v>2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14</v>
      </c>
      <c r="X58" s="19"/>
      <c r="Y58" s="13">
        <f t="shared" si="1"/>
        <v>347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</row>
    <row r="59" spans="1:168" s="3" customFormat="1" x14ac:dyDescent="0.25">
      <c r="A59" s="6" t="s">
        <v>64</v>
      </c>
      <c r="B59" s="5">
        <v>245</v>
      </c>
      <c r="C59" s="5">
        <v>45</v>
      </c>
      <c r="D59" s="5">
        <v>7</v>
      </c>
      <c r="E59" s="5">
        <v>19</v>
      </c>
      <c r="F59" s="5">
        <v>5</v>
      </c>
      <c r="G59" s="5">
        <v>1</v>
      </c>
      <c r="H59" s="5">
        <v>12</v>
      </c>
      <c r="I59" s="5">
        <v>9</v>
      </c>
      <c r="J59" s="5">
        <v>6</v>
      </c>
      <c r="K59" s="5">
        <v>2</v>
      </c>
      <c r="L59" s="5">
        <v>1</v>
      </c>
      <c r="M59" s="5">
        <v>0</v>
      </c>
      <c r="N59" s="5">
        <v>0</v>
      </c>
      <c r="O59" s="5">
        <v>0</v>
      </c>
      <c r="P59" s="5">
        <v>1</v>
      </c>
      <c r="Q59" s="5">
        <v>1</v>
      </c>
      <c r="R59" s="5">
        <v>0</v>
      </c>
      <c r="S59" s="5">
        <v>1</v>
      </c>
      <c r="T59" s="5">
        <v>0</v>
      </c>
      <c r="U59" s="5">
        <v>0</v>
      </c>
      <c r="V59" s="5">
        <v>1</v>
      </c>
      <c r="W59" s="5">
        <v>12</v>
      </c>
      <c r="X59" s="19"/>
      <c r="Y59" s="13">
        <f t="shared" si="1"/>
        <v>368</v>
      </c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</row>
    <row r="60" spans="1:168" s="3" customFormat="1" x14ac:dyDescent="0.25">
      <c r="A60" s="6" t="s">
        <v>65</v>
      </c>
      <c r="B60" s="5">
        <v>187</v>
      </c>
      <c r="C60" s="5">
        <v>40</v>
      </c>
      <c r="D60" s="5">
        <v>29</v>
      </c>
      <c r="E60" s="5">
        <v>22</v>
      </c>
      <c r="F60" s="5">
        <v>27</v>
      </c>
      <c r="G60" s="5">
        <v>3</v>
      </c>
      <c r="H60" s="5">
        <v>7</v>
      </c>
      <c r="I60" s="5">
        <v>5</v>
      </c>
      <c r="J60" s="5">
        <v>11</v>
      </c>
      <c r="K60" s="5">
        <v>1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1</v>
      </c>
      <c r="W60" s="5">
        <v>6</v>
      </c>
      <c r="X60" s="19"/>
      <c r="Y60" s="13">
        <f t="shared" si="1"/>
        <v>339</v>
      </c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</row>
    <row r="61" spans="1:168" s="3" customFormat="1" x14ac:dyDescent="0.25">
      <c r="A61" s="6" t="s">
        <v>66</v>
      </c>
      <c r="B61" s="5">
        <v>137</v>
      </c>
      <c r="C61" s="5">
        <v>116</v>
      </c>
      <c r="D61" s="5">
        <v>16</v>
      </c>
      <c r="E61" s="5">
        <v>8</v>
      </c>
      <c r="F61" s="5">
        <v>5</v>
      </c>
      <c r="G61" s="5">
        <v>4</v>
      </c>
      <c r="H61" s="5">
        <v>2</v>
      </c>
      <c r="I61" s="5">
        <v>8</v>
      </c>
      <c r="J61" s="5">
        <v>1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1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8</v>
      </c>
      <c r="X61" s="19"/>
      <c r="Y61" s="13">
        <f t="shared" si="1"/>
        <v>306</v>
      </c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</row>
    <row r="62" spans="1:168" s="3" customFormat="1" x14ac:dyDescent="0.25">
      <c r="A62" s="6" t="s">
        <v>67</v>
      </c>
      <c r="B62" s="5">
        <v>181</v>
      </c>
      <c r="C62" s="5">
        <v>48</v>
      </c>
      <c r="D62" s="5">
        <v>39</v>
      </c>
      <c r="E62" s="5">
        <v>7</v>
      </c>
      <c r="F62" s="5">
        <v>8</v>
      </c>
      <c r="G62" s="5">
        <v>2</v>
      </c>
      <c r="H62" s="5">
        <v>7</v>
      </c>
      <c r="I62" s="5">
        <v>3</v>
      </c>
      <c r="J62" s="5">
        <v>3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1</v>
      </c>
      <c r="S62" s="5">
        <v>0</v>
      </c>
      <c r="T62" s="5">
        <v>0</v>
      </c>
      <c r="U62" s="5">
        <v>0</v>
      </c>
      <c r="V62" s="5">
        <v>0</v>
      </c>
      <c r="W62" s="5">
        <v>10</v>
      </c>
      <c r="X62" s="19"/>
      <c r="Y62" s="13">
        <f t="shared" si="1"/>
        <v>309</v>
      </c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</row>
    <row r="63" spans="1:168" s="3" customFormat="1" x14ac:dyDescent="0.25">
      <c r="A63" s="6" t="s">
        <v>68</v>
      </c>
      <c r="B63" s="5">
        <v>153</v>
      </c>
      <c r="C63" s="5">
        <v>46</v>
      </c>
      <c r="D63" s="5">
        <v>52</v>
      </c>
      <c r="E63" s="5">
        <v>9</v>
      </c>
      <c r="F63" s="5">
        <v>9</v>
      </c>
      <c r="G63" s="5">
        <v>5</v>
      </c>
      <c r="H63" s="5">
        <v>14</v>
      </c>
      <c r="I63" s="5">
        <v>9</v>
      </c>
      <c r="J63" s="5">
        <v>3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4</v>
      </c>
      <c r="Q63" s="5">
        <v>0</v>
      </c>
      <c r="R63" s="5">
        <v>1</v>
      </c>
      <c r="S63" s="5">
        <v>0</v>
      </c>
      <c r="T63" s="5">
        <v>0</v>
      </c>
      <c r="U63" s="5">
        <v>0</v>
      </c>
      <c r="V63" s="5">
        <v>0</v>
      </c>
      <c r="W63" s="5">
        <v>12</v>
      </c>
      <c r="X63" s="19"/>
      <c r="Y63" s="13">
        <f t="shared" si="1"/>
        <v>317</v>
      </c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</row>
    <row r="64" spans="1:168" s="3" customFormat="1" x14ac:dyDescent="0.25">
      <c r="A64" s="6" t="s">
        <v>69</v>
      </c>
      <c r="B64" s="5">
        <v>150</v>
      </c>
      <c r="C64" s="5">
        <v>108</v>
      </c>
      <c r="D64" s="5">
        <v>52</v>
      </c>
      <c r="E64" s="5">
        <v>20</v>
      </c>
      <c r="F64" s="5">
        <v>8</v>
      </c>
      <c r="G64" s="5">
        <v>21</v>
      </c>
      <c r="H64" s="5">
        <v>4</v>
      </c>
      <c r="I64" s="5">
        <v>3</v>
      </c>
      <c r="J64" s="5">
        <v>4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11</v>
      </c>
      <c r="X64" s="19">
        <v>0</v>
      </c>
      <c r="Y64" s="13">
        <f t="shared" si="1"/>
        <v>381</v>
      </c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</row>
    <row r="65" spans="1:168" s="3" customFormat="1" x14ac:dyDescent="0.25">
      <c r="A65" s="6" t="s">
        <v>70</v>
      </c>
      <c r="B65" s="5">
        <v>246</v>
      </c>
      <c r="C65" s="5">
        <v>94</v>
      </c>
      <c r="D65" s="5">
        <v>24</v>
      </c>
      <c r="E65" s="5">
        <v>3</v>
      </c>
      <c r="F65" s="5">
        <v>11</v>
      </c>
      <c r="G65" s="5">
        <v>6</v>
      </c>
      <c r="H65" s="5">
        <v>5</v>
      </c>
      <c r="I65" s="5">
        <v>0</v>
      </c>
      <c r="J65" s="5">
        <v>4</v>
      </c>
      <c r="K65" s="5">
        <v>2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7</v>
      </c>
      <c r="X65" s="19">
        <v>0</v>
      </c>
      <c r="Y65" s="13">
        <f t="shared" si="1"/>
        <v>402</v>
      </c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</row>
    <row r="66" spans="1:168" s="3" customFormat="1" x14ac:dyDescent="0.25">
      <c r="A66" s="6" t="s">
        <v>71</v>
      </c>
      <c r="B66" s="5">
        <v>201</v>
      </c>
      <c r="C66" s="5">
        <v>60</v>
      </c>
      <c r="D66" s="5">
        <v>114</v>
      </c>
      <c r="E66" s="5">
        <v>11</v>
      </c>
      <c r="F66" s="5">
        <v>7</v>
      </c>
      <c r="G66" s="5">
        <v>1</v>
      </c>
      <c r="H66" s="5">
        <v>6</v>
      </c>
      <c r="I66" s="5">
        <v>2</v>
      </c>
      <c r="J66" s="5">
        <v>2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16</v>
      </c>
      <c r="X66" s="19"/>
      <c r="Y66" s="13">
        <f t="shared" si="1"/>
        <v>420</v>
      </c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</row>
    <row r="67" spans="1:168" s="3" customFormat="1" x14ac:dyDescent="0.25">
      <c r="A67" s="6" t="s">
        <v>72</v>
      </c>
      <c r="B67" s="5">
        <v>187</v>
      </c>
      <c r="C67" s="5">
        <v>92</v>
      </c>
      <c r="D67" s="5">
        <v>22</v>
      </c>
      <c r="E67" s="5">
        <v>57</v>
      </c>
      <c r="F67" s="5">
        <v>6</v>
      </c>
      <c r="G67" s="5">
        <v>25</v>
      </c>
      <c r="H67" s="5">
        <v>42</v>
      </c>
      <c r="I67" s="5">
        <v>30</v>
      </c>
      <c r="J67" s="5">
        <v>18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1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3</v>
      </c>
      <c r="W67" s="5">
        <v>6</v>
      </c>
      <c r="X67" s="19"/>
      <c r="Y67" s="13">
        <f t="shared" si="1"/>
        <v>489</v>
      </c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</row>
    <row r="68" spans="1:168" s="3" customFormat="1" x14ac:dyDescent="0.25">
      <c r="A68" s="6" t="s">
        <v>73</v>
      </c>
      <c r="B68" s="5">
        <v>217</v>
      </c>
      <c r="C68" s="5">
        <v>77</v>
      </c>
      <c r="D68" s="5">
        <v>15</v>
      </c>
      <c r="E68" s="5">
        <v>47</v>
      </c>
      <c r="F68" s="5">
        <v>15</v>
      </c>
      <c r="G68" s="5">
        <v>43</v>
      </c>
      <c r="H68" s="5">
        <v>47</v>
      </c>
      <c r="I68" s="5">
        <v>34</v>
      </c>
      <c r="J68" s="5">
        <v>6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17</v>
      </c>
      <c r="X68" s="19"/>
      <c r="Y68" s="13">
        <f t="shared" ref="Y68:Y87" si="2">SUM(B68:X68)</f>
        <v>518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</row>
    <row r="69" spans="1:168" s="3" customFormat="1" x14ac:dyDescent="0.25">
      <c r="A69" s="6" t="s">
        <v>74</v>
      </c>
      <c r="B69" s="5">
        <v>206</v>
      </c>
      <c r="C69" s="5">
        <v>123</v>
      </c>
      <c r="D69" s="5">
        <v>9</v>
      </c>
      <c r="E69" s="5">
        <v>51</v>
      </c>
      <c r="F69" s="5">
        <v>2</v>
      </c>
      <c r="G69" s="5">
        <v>51</v>
      </c>
      <c r="H69" s="5">
        <v>89</v>
      </c>
      <c r="I69" s="5">
        <v>24</v>
      </c>
      <c r="J69" s="5">
        <v>8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1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12</v>
      </c>
      <c r="X69" s="19">
        <v>0</v>
      </c>
      <c r="Y69" s="13">
        <f t="shared" si="2"/>
        <v>576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</row>
    <row r="70" spans="1:168" s="3" customFormat="1" x14ac:dyDescent="0.25">
      <c r="A70" s="6" t="s">
        <v>75</v>
      </c>
      <c r="B70" s="16">
        <v>111</v>
      </c>
      <c r="C70" s="5">
        <v>67</v>
      </c>
      <c r="D70" s="5">
        <v>37</v>
      </c>
      <c r="E70" s="5">
        <v>16</v>
      </c>
      <c r="F70" s="5">
        <v>8</v>
      </c>
      <c r="G70" s="5">
        <v>6</v>
      </c>
      <c r="H70" s="5">
        <v>22</v>
      </c>
      <c r="I70" s="5">
        <v>11</v>
      </c>
      <c r="J70" s="5">
        <v>2</v>
      </c>
      <c r="K70" s="5">
        <v>1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</v>
      </c>
      <c r="W70" s="5">
        <v>1</v>
      </c>
      <c r="X70" s="19">
        <v>0</v>
      </c>
      <c r="Y70" s="13">
        <f t="shared" si="2"/>
        <v>283</v>
      </c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</row>
    <row r="71" spans="1:168" s="3" customFormat="1" x14ac:dyDescent="0.25">
      <c r="A71" s="6" t="s">
        <v>76</v>
      </c>
      <c r="B71" s="5">
        <v>158</v>
      </c>
      <c r="C71" s="5">
        <v>101</v>
      </c>
      <c r="D71" s="5">
        <v>33</v>
      </c>
      <c r="E71" s="5">
        <v>18</v>
      </c>
      <c r="F71" s="5">
        <v>2</v>
      </c>
      <c r="G71" s="5">
        <v>17</v>
      </c>
      <c r="H71" s="5">
        <v>11</v>
      </c>
      <c r="I71" s="5">
        <v>15</v>
      </c>
      <c r="J71" s="5">
        <v>1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1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19"/>
      <c r="Y71" s="13">
        <f t="shared" si="2"/>
        <v>357</v>
      </c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</row>
    <row r="72" spans="1:168" s="3" customFormat="1" x14ac:dyDescent="0.25">
      <c r="A72" s="6" t="s">
        <v>77</v>
      </c>
      <c r="B72" s="5">
        <v>161</v>
      </c>
      <c r="C72" s="5">
        <v>92</v>
      </c>
      <c r="D72" s="5">
        <v>26</v>
      </c>
      <c r="E72" s="5">
        <v>11</v>
      </c>
      <c r="F72" s="5">
        <v>8</v>
      </c>
      <c r="G72" s="5">
        <v>4</v>
      </c>
      <c r="H72" s="5">
        <v>7</v>
      </c>
      <c r="I72" s="5">
        <v>10</v>
      </c>
      <c r="J72" s="5">
        <v>6</v>
      </c>
      <c r="K72" s="5">
        <v>0</v>
      </c>
      <c r="L72" s="5">
        <v>0</v>
      </c>
      <c r="M72" s="5">
        <v>0</v>
      </c>
      <c r="N72" s="5">
        <v>1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10</v>
      </c>
      <c r="X72" s="19"/>
      <c r="Y72" s="13">
        <f t="shared" si="2"/>
        <v>336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</row>
    <row r="73" spans="1:168" s="3" customFormat="1" x14ac:dyDescent="0.25">
      <c r="A73" s="6" t="s">
        <v>78</v>
      </c>
      <c r="B73" s="5">
        <v>153</v>
      </c>
      <c r="C73" s="5">
        <v>66</v>
      </c>
      <c r="D73" s="5">
        <v>21</v>
      </c>
      <c r="E73" s="5">
        <v>5</v>
      </c>
      <c r="F73" s="5">
        <v>4</v>
      </c>
      <c r="G73" s="5">
        <v>7</v>
      </c>
      <c r="H73" s="5">
        <v>4</v>
      </c>
      <c r="I73" s="5">
        <v>16</v>
      </c>
      <c r="J73" s="5">
        <v>9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10</v>
      </c>
      <c r="X73" s="19"/>
      <c r="Y73" s="13">
        <f t="shared" si="2"/>
        <v>295</v>
      </c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</row>
    <row r="74" spans="1:168" s="3" customFormat="1" x14ac:dyDescent="0.25">
      <c r="A74" s="6" t="s">
        <v>79</v>
      </c>
      <c r="B74" s="5">
        <v>174</v>
      </c>
      <c r="C74" s="5">
        <v>85</v>
      </c>
      <c r="D74" s="5">
        <v>25</v>
      </c>
      <c r="E74" s="5">
        <v>10</v>
      </c>
      <c r="F74" s="5">
        <v>5</v>
      </c>
      <c r="G74" s="5">
        <v>15</v>
      </c>
      <c r="H74" s="5">
        <v>8</v>
      </c>
      <c r="I74" s="5">
        <v>11</v>
      </c>
      <c r="J74" s="5">
        <v>9</v>
      </c>
      <c r="K74" s="5">
        <v>0</v>
      </c>
      <c r="L74" s="5">
        <v>1</v>
      </c>
      <c r="M74" s="5">
        <v>0</v>
      </c>
      <c r="N74" s="5">
        <v>0</v>
      </c>
      <c r="O74" s="5">
        <v>0</v>
      </c>
      <c r="P74" s="5">
        <v>1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6</v>
      </c>
      <c r="X74" s="19"/>
      <c r="Y74" s="13">
        <f t="shared" si="2"/>
        <v>350</v>
      </c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</row>
    <row r="75" spans="1:168" s="3" customFormat="1" x14ac:dyDescent="0.25">
      <c r="A75" s="6" t="s">
        <v>80</v>
      </c>
      <c r="B75" s="5">
        <v>183</v>
      </c>
      <c r="C75" s="5">
        <v>78</v>
      </c>
      <c r="D75" s="5">
        <v>26</v>
      </c>
      <c r="E75" s="5">
        <v>5</v>
      </c>
      <c r="F75" s="5">
        <v>3</v>
      </c>
      <c r="G75" s="5">
        <v>5</v>
      </c>
      <c r="H75" s="5">
        <v>7</v>
      </c>
      <c r="I75" s="5">
        <v>8</v>
      </c>
      <c r="J75" s="5">
        <v>2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1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6</v>
      </c>
      <c r="X75" s="19"/>
      <c r="Y75" s="13">
        <f t="shared" si="2"/>
        <v>324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</row>
    <row r="76" spans="1:168" s="3" customFormat="1" x14ac:dyDescent="0.25">
      <c r="A76" s="6" t="s">
        <v>81</v>
      </c>
      <c r="B76" s="5">
        <v>255</v>
      </c>
      <c r="C76" s="5">
        <v>86</v>
      </c>
      <c r="D76" s="5">
        <v>24</v>
      </c>
      <c r="E76" s="5">
        <v>9</v>
      </c>
      <c r="F76" s="5">
        <v>11</v>
      </c>
      <c r="G76" s="5">
        <v>6</v>
      </c>
      <c r="H76" s="5">
        <v>5</v>
      </c>
      <c r="I76" s="5">
        <v>5</v>
      </c>
      <c r="J76" s="5">
        <v>8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18</v>
      </c>
      <c r="X76" s="19"/>
      <c r="Y76" s="13">
        <f t="shared" si="2"/>
        <v>427</v>
      </c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</row>
    <row r="77" spans="1:168" s="3" customFormat="1" x14ac:dyDescent="0.25">
      <c r="A77" s="6" t="s">
        <v>82</v>
      </c>
      <c r="B77" s="5">
        <v>181</v>
      </c>
      <c r="C77" s="5">
        <v>110</v>
      </c>
      <c r="D77" s="5">
        <v>34</v>
      </c>
      <c r="E77" s="5">
        <v>13</v>
      </c>
      <c r="F77" s="5">
        <v>12</v>
      </c>
      <c r="G77" s="5">
        <v>3</v>
      </c>
      <c r="H77" s="5">
        <v>5</v>
      </c>
      <c r="I77" s="5">
        <v>7</v>
      </c>
      <c r="J77" s="5">
        <v>7</v>
      </c>
      <c r="K77" s="5">
        <v>1</v>
      </c>
      <c r="L77" s="5">
        <v>3</v>
      </c>
      <c r="M77" s="5">
        <v>0</v>
      </c>
      <c r="N77" s="5">
        <v>0</v>
      </c>
      <c r="O77" s="5">
        <v>0</v>
      </c>
      <c r="P77" s="5">
        <v>2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3</v>
      </c>
      <c r="X77" s="19"/>
      <c r="Y77" s="13">
        <f t="shared" si="2"/>
        <v>381</v>
      </c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</row>
    <row r="78" spans="1:168" s="3" customFormat="1" x14ac:dyDescent="0.25">
      <c r="A78" s="6" t="s">
        <v>83</v>
      </c>
      <c r="B78" s="5">
        <v>163</v>
      </c>
      <c r="C78" s="5">
        <v>118</v>
      </c>
      <c r="D78" s="5">
        <v>16</v>
      </c>
      <c r="E78" s="5">
        <v>6</v>
      </c>
      <c r="F78" s="5">
        <v>8</v>
      </c>
      <c r="G78" s="5">
        <v>4</v>
      </c>
      <c r="H78" s="5">
        <v>7</v>
      </c>
      <c r="I78" s="5">
        <v>13</v>
      </c>
      <c r="J78" s="5">
        <v>6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1</v>
      </c>
      <c r="Q78" s="5">
        <v>0</v>
      </c>
      <c r="R78" s="5">
        <v>1</v>
      </c>
      <c r="S78" s="5">
        <v>0</v>
      </c>
      <c r="T78" s="5">
        <v>0</v>
      </c>
      <c r="U78" s="5">
        <v>0</v>
      </c>
      <c r="V78" s="5">
        <v>0</v>
      </c>
      <c r="W78" s="5">
        <v>9</v>
      </c>
      <c r="X78" s="19"/>
      <c r="Y78" s="13">
        <f t="shared" si="2"/>
        <v>352</v>
      </c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</row>
    <row r="79" spans="1:168" s="3" customFormat="1" x14ac:dyDescent="0.25">
      <c r="A79" s="6" t="s">
        <v>84</v>
      </c>
      <c r="B79" s="5">
        <v>167</v>
      </c>
      <c r="C79" s="5">
        <v>51</v>
      </c>
      <c r="D79" s="5">
        <v>19</v>
      </c>
      <c r="E79" s="5">
        <v>13</v>
      </c>
      <c r="F79" s="5">
        <v>9</v>
      </c>
      <c r="G79" s="5">
        <v>5</v>
      </c>
      <c r="H79" s="5">
        <v>9</v>
      </c>
      <c r="I79" s="5">
        <v>23</v>
      </c>
      <c r="J79" s="5">
        <v>7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12</v>
      </c>
      <c r="X79" s="19"/>
      <c r="Y79" s="13">
        <f t="shared" si="2"/>
        <v>315</v>
      </c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</row>
    <row r="80" spans="1:168" s="3" customFormat="1" x14ac:dyDescent="0.25">
      <c r="A80" s="6" t="s">
        <v>85</v>
      </c>
      <c r="B80" s="5">
        <v>177</v>
      </c>
      <c r="C80" s="5">
        <v>73</v>
      </c>
      <c r="D80" s="5">
        <v>24</v>
      </c>
      <c r="E80" s="5">
        <v>19</v>
      </c>
      <c r="F80" s="5">
        <v>15</v>
      </c>
      <c r="G80" s="5">
        <v>2</v>
      </c>
      <c r="H80" s="5">
        <v>17</v>
      </c>
      <c r="I80" s="5">
        <v>7</v>
      </c>
      <c r="J80" s="5">
        <v>10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1</v>
      </c>
      <c r="S80" s="5">
        <v>0</v>
      </c>
      <c r="T80" s="5">
        <v>0</v>
      </c>
      <c r="U80" s="5">
        <v>0</v>
      </c>
      <c r="V80" s="5">
        <v>0</v>
      </c>
      <c r="W80" s="5">
        <v>13</v>
      </c>
      <c r="X80" s="19"/>
      <c r="Y80" s="13">
        <f t="shared" si="2"/>
        <v>358</v>
      </c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</row>
    <row r="81" spans="1:168" x14ac:dyDescent="0.25">
      <c r="A81" s="6" t="s">
        <v>86</v>
      </c>
      <c r="B81" s="5">
        <v>181</v>
      </c>
      <c r="C81" s="5">
        <v>36</v>
      </c>
      <c r="D81" s="5">
        <v>16</v>
      </c>
      <c r="E81" s="5">
        <v>20</v>
      </c>
      <c r="F81" s="5">
        <v>30</v>
      </c>
      <c r="G81" s="5">
        <v>6</v>
      </c>
      <c r="H81" s="5">
        <v>10</v>
      </c>
      <c r="I81" s="5">
        <v>6</v>
      </c>
      <c r="J81" s="5">
        <v>9</v>
      </c>
      <c r="K81" s="5">
        <v>0</v>
      </c>
      <c r="L81" s="5">
        <v>0</v>
      </c>
      <c r="M81" s="5">
        <v>1</v>
      </c>
      <c r="N81" s="5">
        <v>0</v>
      </c>
      <c r="O81" s="5">
        <v>0</v>
      </c>
      <c r="P81" s="5">
        <v>2</v>
      </c>
      <c r="Q81" s="5">
        <v>0</v>
      </c>
      <c r="R81" s="5">
        <v>1</v>
      </c>
      <c r="S81" s="5">
        <v>0</v>
      </c>
      <c r="T81" s="5">
        <v>0</v>
      </c>
      <c r="U81" s="5">
        <v>0</v>
      </c>
      <c r="V81" s="5">
        <v>0</v>
      </c>
      <c r="W81" s="5">
        <v>12</v>
      </c>
      <c r="X81" s="19"/>
      <c r="Y81" s="13">
        <f t="shared" si="2"/>
        <v>330</v>
      </c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</row>
    <row r="82" spans="1:168" s="3" customFormat="1" x14ac:dyDescent="0.25">
      <c r="A82" s="6" t="s">
        <v>87</v>
      </c>
      <c r="B82" s="5">
        <v>178</v>
      </c>
      <c r="C82" s="5">
        <v>50</v>
      </c>
      <c r="D82" s="5">
        <v>42</v>
      </c>
      <c r="E82" s="5">
        <v>10</v>
      </c>
      <c r="F82" s="5">
        <v>5</v>
      </c>
      <c r="G82" s="5">
        <v>2</v>
      </c>
      <c r="H82" s="5">
        <v>8</v>
      </c>
      <c r="I82" s="5">
        <v>6</v>
      </c>
      <c r="J82" s="5">
        <v>1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1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14</v>
      </c>
      <c r="X82" s="19"/>
      <c r="Y82" s="13">
        <f t="shared" si="2"/>
        <v>317</v>
      </c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</row>
    <row r="83" spans="1:168" s="3" customFormat="1" x14ac:dyDescent="0.25">
      <c r="A83" s="6" t="s">
        <v>88</v>
      </c>
      <c r="B83" s="5">
        <v>171</v>
      </c>
      <c r="C83" s="5">
        <v>55</v>
      </c>
      <c r="D83" s="5">
        <v>63</v>
      </c>
      <c r="E83" s="5">
        <v>8</v>
      </c>
      <c r="F83" s="5">
        <v>5</v>
      </c>
      <c r="G83" s="5">
        <v>8</v>
      </c>
      <c r="H83" s="5">
        <v>6</v>
      </c>
      <c r="I83" s="5">
        <v>7</v>
      </c>
      <c r="J83" s="5">
        <v>6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1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4</v>
      </c>
      <c r="X83" s="19"/>
      <c r="Y83" s="13">
        <f t="shared" si="2"/>
        <v>334</v>
      </c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</row>
    <row r="84" spans="1:168" s="3" customFormat="1" x14ac:dyDescent="0.25">
      <c r="A84" s="6" t="s">
        <v>89</v>
      </c>
      <c r="B84" s="5">
        <v>189</v>
      </c>
      <c r="C84" s="5">
        <v>110</v>
      </c>
      <c r="D84" s="5">
        <v>20</v>
      </c>
      <c r="E84" s="5">
        <v>18</v>
      </c>
      <c r="F84" s="5">
        <v>5</v>
      </c>
      <c r="G84" s="5">
        <v>5</v>
      </c>
      <c r="H84" s="5">
        <v>4</v>
      </c>
      <c r="I84" s="5">
        <v>2</v>
      </c>
      <c r="J84" s="5">
        <v>7</v>
      </c>
      <c r="K84" s="5">
        <v>1</v>
      </c>
      <c r="L84" s="5">
        <v>0</v>
      </c>
      <c r="M84" s="5">
        <v>1</v>
      </c>
      <c r="N84" s="5">
        <v>0</v>
      </c>
      <c r="O84" s="5">
        <v>0</v>
      </c>
      <c r="P84" s="5">
        <v>1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1</v>
      </c>
      <c r="W84" s="5">
        <v>9</v>
      </c>
      <c r="X84" s="19"/>
      <c r="Y84" s="13">
        <f t="shared" si="2"/>
        <v>373</v>
      </c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</row>
    <row r="85" spans="1:168" s="2" customFormat="1" x14ac:dyDescent="0.25">
      <c r="A85" s="6" t="s">
        <v>90</v>
      </c>
      <c r="B85" s="5">
        <v>180</v>
      </c>
      <c r="C85" s="5">
        <v>101</v>
      </c>
      <c r="D85" s="5">
        <v>15</v>
      </c>
      <c r="E85" s="5">
        <v>12</v>
      </c>
      <c r="F85" s="5">
        <v>2</v>
      </c>
      <c r="G85" s="5">
        <v>6</v>
      </c>
      <c r="H85" s="5">
        <v>8</v>
      </c>
      <c r="I85" s="5">
        <v>8</v>
      </c>
      <c r="J85" s="5">
        <v>5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12</v>
      </c>
      <c r="X85" s="18"/>
      <c r="Y85" s="13">
        <f t="shared" si="2"/>
        <v>349</v>
      </c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</row>
    <row r="86" spans="1:168" s="3" customFormat="1" x14ac:dyDescent="0.25">
      <c r="A86" s="6" t="s">
        <v>91</v>
      </c>
      <c r="B86" s="5">
        <v>155</v>
      </c>
      <c r="C86" s="5">
        <v>50</v>
      </c>
      <c r="D86" s="5">
        <v>58</v>
      </c>
      <c r="E86" s="5">
        <v>13</v>
      </c>
      <c r="F86" s="5">
        <v>3</v>
      </c>
      <c r="G86" s="5">
        <v>6</v>
      </c>
      <c r="H86" s="5">
        <v>5</v>
      </c>
      <c r="I86" s="5">
        <v>9</v>
      </c>
      <c r="J86" s="5">
        <v>2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1</v>
      </c>
      <c r="Q86" s="5">
        <v>1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6</v>
      </c>
      <c r="X86" s="19"/>
      <c r="Y86" s="13">
        <f t="shared" si="2"/>
        <v>309</v>
      </c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</row>
    <row r="87" spans="1:168" x14ac:dyDescent="0.25">
      <c r="A87" s="6" t="s">
        <v>92</v>
      </c>
      <c r="B87" s="5">
        <v>166</v>
      </c>
      <c r="C87" s="5">
        <v>78</v>
      </c>
      <c r="D87" s="5">
        <v>23</v>
      </c>
      <c r="E87" s="5">
        <v>13</v>
      </c>
      <c r="F87" s="5">
        <v>11</v>
      </c>
      <c r="G87" s="5">
        <v>5</v>
      </c>
      <c r="H87" s="5">
        <v>9</v>
      </c>
      <c r="I87" s="5">
        <v>5</v>
      </c>
      <c r="J87" s="5">
        <v>12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1</v>
      </c>
      <c r="W87" s="5">
        <v>12</v>
      </c>
      <c r="X87" s="18"/>
      <c r="Y87" s="13">
        <f t="shared" si="2"/>
        <v>335</v>
      </c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</row>
    <row r="88" spans="1:168" x14ac:dyDescent="0.25">
      <c r="A88" s="13" t="s">
        <v>7</v>
      </c>
      <c r="B88" s="13">
        <f t="shared" ref="B88:X88" si="3">SUM(B3:B87)</f>
        <v>14364</v>
      </c>
      <c r="C88" s="13">
        <f t="shared" si="3"/>
        <v>6455</v>
      </c>
      <c r="D88" s="13">
        <f t="shared" si="3"/>
        <v>2200</v>
      </c>
      <c r="E88" s="13">
        <f t="shared" si="3"/>
        <v>1382</v>
      </c>
      <c r="F88" s="13">
        <f t="shared" si="3"/>
        <v>754</v>
      </c>
      <c r="G88" s="13">
        <f t="shared" si="3"/>
        <v>716</v>
      </c>
      <c r="H88" s="13">
        <f t="shared" si="3"/>
        <v>878</v>
      </c>
      <c r="I88" s="13">
        <f t="shared" si="3"/>
        <v>840</v>
      </c>
      <c r="J88" s="13">
        <f t="shared" si="3"/>
        <v>452</v>
      </c>
      <c r="K88" s="13">
        <f t="shared" si="3"/>
        <v>24</v>
      </c>
      <c r="L88" s="13">
        <f t="shared" si="3"/>
        <v>13</v>
      </c>
      <c r="M88" s="13">
        <f t="shared" si="3"/>
        <v>12</v>
      </c>
      <c r="N88" s="13">
        <f t="shared" si="3"/>
        <v>4</v>
      </c>
      <c r="O88" s="13">
        <f t="shared" si="3"/>
        <v>3</v>
      </c>
      <c r="P88" s="13">
        <f t="shared" si="3"/>
        <v>61</v>
      </c>
      <c r="Q88" s="13">
        <f t="shared" si="3"/>
        <v>23</v>
      </c>
      <c r="R88" s="13">
        <f t="shared" si="3"/>
        <v>14</v>
      </c>
      <c r="S88" s="13">
        <f t="shared" si="3"/>
        <v>2</v>
      </c>
      <c r="T88" s="13">
        <f t="shared" si="3"/>
        <v>2</v>
      </c>
      <c r="U88" s="13">
        <f t="shared" si="3"/>
        <v>2</v>
      </c>
      <c r="V88" s="13">
        <f t="shared" si="3"/>
        <v>18</v>
      </c>
      <c r="W88" s="13">
        <f t="shared" si="3"/>
        <v>866</v>
      </c>
      <c r="X88" s="21">
        <f t="shared" si="3"/>
        <v>385</v>
      </c>
      <c r="Y88" s="13">
        <f>W88+V88+U88+T88+S88+R88+Q88+P88+O88+N88+M88+L88+K88+J88+I88+H88+G88+F88+E88+D88+C88+B88</f>
        <v>29085</v>
      </c>
    </row>
    <row r="91" spans="1:168" x14ac:dyDescent="0.25">
      <c r="B91" s="1"/>
    </row>
  </sheetData>
  <mergeCells count="1">
    <mergeCell ref="A1:R1"/>
  </mergeCells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IEE20166</dc:creator>
  <cp:lastModifiedBy>IEE20166</cp:lastModifiedBy>
  <dcterms:created xsi:type="dcterms:W3CDTF">2016-06-05T20:57:40Z</dcterms:created>
  <dcterms:modified xsi:type="dcterms:W3CDTF">2016-06-15T04:36:25Z</dcterms:modified>
</cp:coreProperties>
</file>